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filterPrivacy="1" codeName="ThisWorkbook" defaultThemeVersion="124226"/>
  <xr:revisionPtr revIDLastSave="0" documentId="8_{3CB11012-A652-4919-9654-FA6F0618AC6E}" xr6:coauthVersionLast="47" xr6:coauthVersionMax="47" xr10:uidLastSave="{00000000-0000-0000-0000-000000000000}"/>
  <bookViews>
    <workbookView xWindow="-108" yWindow="-108" windowWidth="23256" windowHeight="12456" tabRatio="791" firstSheet="1" activeTab="2" xr2:uid="{00000000-000D-0000-FFFF-FFFF00000000}"/>
  </bookViews>
  <sheets>
    <sheet name="Indice" sheetId="28" r:id="rId1"/>
    <sheet name="CONTEXTO" sheetId="30" r:id="rId2"/>
    <sheet name="MATRIZ DE RIESGOS" sheetId="29" r:id="rId3"/>
    <sheet name="Control de Cambios" sheetId="31" r:id="rId4"/>
  </sheets>
  <externalReferences>
    <externalReference r:id="rId5"/>
    <externalReference r:id="rId6"/>
    <externalReference r:id="rId7"/>
  </externalReferences>
  <definedNames>
    <definedName name="_xlnm._FilterDatabase" localSheetId="1" hidden="1">CONTEXTO!$A$4:$I$78</definedName>
    <definedName name="A_Obj1">OFFSET(#REF!,0,0,COUNTA(#REF!)-1,1)</definedName>
    <definedName name="A_Obj2">OFFSET(#REF!,0,0,COUNTA(#REF!)-1,1)</definedName>
    <definedName name="A_Obj3">OFFSET(#REF!,0,0,COUNTA(#REF!)-1,1)</definedName>
    <definedName name="A_Obj4">OFFSET(#REF!,0,0,COUNTA(#REF!)-1,1)</definedName>
    <definedName name="Acc_1">#REF!</definedName>
    <definedName name="Acc_2">#REF!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Afectación_Económica">#REF!</definedName>
    <definedName name="Departamentos">#REF!</definedName>
    <definedName name="Fuentes">#REF!</definedName>
    <definedName name="Indicadores">#REF!</definedName>
    <definedName name="Objetivos">OFFSET(#REF!,0,0,COUNTA(#REF!)-1,1)</definedName>
    <definedName name="RAN_C_AMENAZ">[1]NUEVAS_TABLAS!#REF!</definedName>
    <definedName name="RAN_C_TIPAME">[1]NUEVAS_TABLAS!#REF!</definedName>
    <definedName name="RAN_N_IMPAME">[1]NUEVAS_TABLAS!$B$2:$B$10</definedName>
    <definedName name="Tipo">#REF!</definedName>
    <definedName name="Tipos">[3]TABLA!$G$2:$G$4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13" i="29" l="1"/>
  <c r="AF13" i="29"/>
  <c r="AD13" i="29"/>
  <c r="AC13" i="29"/>
  <c r="AJ13" i="29" s="1"/>
  <c r="AA13" i="29"/>
  <c r="S13" i="29"/>
  <c r="R13" i="29" s="1"/>
  <c r="O13" i="29"/>
  <c r="P13" i="29" s="1"/>
  <c r="L13" i="29"/>
  <c r="M13" i="29" s="1"/>
  <c r="J13" i="29"/>
  <c r="F13" i="29"/>
  <c r="AF12" i="29"/>
  <c r="AD12" i="29"/>
  <c r="AC12" i="29"/>
  <c r="AJ12" i="29" s="1"/>
  <c r="AA12" i="29"/>
  <c r="S12" i="29"/>
  <c r="R12" i="29" s="1"/>
  <c r="O12" i="29"/>
  <c r="P12" i="29" s="1"/>
  <c r="L12" i="29"/>
  <c r="M12" i="29" s="1"/>
  <c r="J12" i="29"/>
  <c r="F12" i="29"/>
  <c r="U13" i="29" l="1"/>
  <c r="T13" i="29" s="1"/>
  <c r="V13" i="29" s="1"/>
  <c r="AM13" i="29"/>
  <c r="U12" i="29"/>
  <c r="T12" i="29" s="1"/>
  <c r="V12" i="29" s="1"/>
  <c r="AK13" i="29"/>
  <c r="AL13" i="29" s="1"/>
  <c r="AK12" i="29"/>
  <c r="AL12" i="29" s="1"/>
  <c r="AN12" i="29" s="1"/>
  <c r="AO12" i="29" s="1"/>
  <c r="AP13" i="29" l="1"/>
  <c r="AQ13" i="29" s="1"/>
  <c r="AM12" i="29"/>
  <c r="AP12" i="29" s="1"/>
  <c r="AQ12" i="29" s="1"/>
  <c r="AR12" i="29" s="1"/>
  <c r="AO13" i="29" l="1"/>
  <c r="AR13" i="29" s="1"/>
  <c r="D80" i="28" l="1"/>
  <c r="D81" i="28" s="1"/>
  <c r="D82" i="28" s="1"/>
  <c r="D83" i="28" s="1"/>
  <c r="D84" i="28" s="1"/>
  <c r="D85" i="28" s="1"/>
  <c r="D86" i="28" s="1"/>
  <c r="D87" i="28" s="1"/>
  <c r="D88" i="28" s="1"/>
  <c r="D89" i="28" s="1"/>
  <c r="D90" i="28" s="1"/>
  <c r="D91" i="28" s="1"/>
  <c r="D92" i="28" s="1"/>
  <c r="D70" i="28"/>
  <c r="D71" i="28" s="1"/>
  <c r="D72" i="28" s="1"/>
  <c r="D73" i="28" s="1"/>
  <c r="D74" i="28" s="1"/>
  <c r="D75" i="28" s="1"/>
  <c r="D76" i="28" s="1"/>
  <c r="D77" i="28" s="1"/>
  <c r="D78" i="28" s="1"/>
  <c r="D79" i="28" s="1"/>
  <c r="D60" i="28"/>
  <c r="D61" i="28"/>
  <c r="D62" i="28"/>
  <c r="D63" i="28" s="1"/>
  <c r="D64" i="28" s="1"/>
  <c r="D65" i="28" s="1"/>
  <c r="D66" i="28" s="1"/>
  <c r="D67" i="28" s="1"/>
  <c r="D68" i="28" s="1"/>
  <c r="D69" i="28" s="1"/>
  <c r="D51" i="28"/>
  <c r="D52" i="28" s="1"/>
  <c r="D53" i="28" s="1"/>
  <c r="D54" i="28" s="1"/>
  <c r="D55" i="28" s="1"/>
  <c r="D56" i="28" s="1"/>
  <c r="D57" i="28" s="1"/>
  <c r="D58" i="28" s="1"/>
  <c r="D59" i="28" s="1"/>
  <c r="D45" i="28"/>
  <c r="D46" i="28"/>
  <c r="D47" i="28" s="1"/>
  <c r="D48" i="28" s="1"/>
  <c r="D49" i="28" s="1"/>
  <c r="D50" i="28" s="1"/>
  <c r="D44" i="28"/>
  <c r="D8"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K12" authorId="0" shapeId="0" xr:uid="{4A7E8BA3-B7C9-4738-B91F-4D2EF159FD22}">
      <text>
        <r>
          <rPr>
            <sz val="9"/>
            <color indexed="81"/>
            <rFont val="Tahoma"/>
            <charset val="1"/>
          </rPr>
          <t xml:space="preserve">Contratacion OPS 2024
Profesionales = 5
Apoyo a la gestión = 1
</t>
        </r>
      </text>
    </comment>
  </commentList>
</comments>
</file>

<file path=xl/sharedStrings.xml><?xml version="1.0" encoding="utf-8"?>
<sst xmlns="http://schemas.openxmlformats.org/spreadsheetml/2006/main" count="578" uniqueCount="349">
  <si>
    <t>TIPO</t>
  </si>
  <si>
    <t>MACROPROCESO</t>
  </si>
  <si>
    <t>ITEM</t>
  </si>
  <si>
    <t>PROCESOS ALCALDÍA CARTAGENA</t>
  </si>
  <si>
    <t>CODIGO</t>
  </si>
  <si>
    <t>SUBPROCESO</t>
  </si>
  <si>
    <t>Cód. Sp</t>
  </si>
  <si>
    <t>ESTRATEGICO</t>
  </si>
  <si>
    <t>PLANEACION TERRITORIAL Y DIRECCIONAMIENTO ESTRATEGICO</t>
  </si>
  <si>
    <t>DIRECCIONAMIENTO  ESTRATÉGICO</t>
  </si>
  <si>
    <t>PTDDE</t>
  </si>
  <si>
    <t xml:space="preserve">PLANEACIÓN ESTRATEGICA </t>
  </si>
  <si>
    <t>GESTIÓN DE POLITICAS PÚBLICAS E INSTITUCIONALES</t>
  </si>
  <si>
    <t xml:space="preserve">ADMINISTRACIÓN DE RIESGO </t>
  </si>
  <si>
    <t>EVALUACIÓN Y GESTIÓN DE LOS GRUPOS DE VALOR</t>
  </si>
  <si>
    <t>SEGUIMIENTO Y EVALUACIÓN</t>
  </si>
  <si>
    <t>PTDSE</t>
  </si>
  <si>
    <t>GESTIÓN DE LA INVERSIÓN PUBLICA</t>
  </si>
  <si>
    <t>PTDGI</t>
  </si>
  <si>
    <t>GESTIÓN  DEL PLAN DE DESARROLLO Y SUS INTRUMENTOS DE EJECUCIÓN</t>
  </si>
  <si>
    <t>GESTIÓN DE PROYECTOS DE INVERSIÓN PÚBLICA</t>
  </si>
  <si>
    <t xml:space="preserve">GESTIÓN DE PROYECTOS DE INVERSIÓN PÚBLICA CON RECURSOS DE REGALIAS </t>
  </si>
  <si>
    <t xml:space="preserve"> GESTIÓN Y  CONTROL  DE INVERSIONES PÚBLICAS </t>
  </si>
  <si>
    <t>GESTIÓN DE DATOS E INFORMACIÓN ESTADISTICA DISTRITAL</t>
  </si>
  <si>
    <t>PTDSI</t>
  </si>
  <si>
    <t>SISTEMA DE INFORMACION - SISBEN</t>
  </si>
  <si>
    <t>SISTEMA DE INFORMACIÓN DE LA ESTRATIFICACIÓN SOCIOECONOMICA</t>
  </si>
  <si>
    <t>SISTEMA DE INFORMACIÓN GEOGRAFICA</t>
  </si>
  <si>
    <t>GESTIÓN ESTADISTICA</t>
  </si>
  <si>
    <t xml:space="preserve">GESTIÓN TERRITORIAL Y GESTIÓN DE SUS INSTRUMENTOS </t>
  </si>
  <si>
    <t>PTDGT</t>
  </si>
  <si>
    <t>FORMULACIÓN DE PLANES PARCIALES</t>
  </si>
  <si>
    <t>FORMULACIÓN Y SEGUIMIENTO DEL POT</t>
  </si>
  <si>
    <t>PLUSVALIA</t>
  </si>
  <si>
    <t>EXPEDIENTE URBANO</t>
  </si>
  <si>
    <t>GESTIÓN EN LA VIGILANCIA Y CONTROL DE LAS NORMAS URBANAS</t>
  </si>
  <si>
    <t>PTDCU</t>
  </si>
  <si>
    <t>INSPECCIÓN, CONTROL Y LA VIGILANCIA DE LOS ENAJENADORES DE VIVIENDA</t>
  </si>
  <si>
    <t>RECEPCIÓN DE BIENES DESTINADOS AL USO PÚBLICO EN ACTUACIONES URBANÍSTICAS</t>
  </si>
  <si>
    <t xml:space="preserve">PROCESOS POLICIVOS URBANÍSTICOS POR INFRACCIÓN URBANÍSTICA </t>
  </si>
  <si>
    <t>GESTIÓN DE PENSAMIENTO ESTRATEGICO INSTITUCIONAL Y DE LA COMUNIDAD</t>
  </si>
  <si>
    <t>GESTIÓN INSTITUCIONAL Y DE LA COMUNIDAD</t>
  </si>
  <si>
    <t>GPEGI</t>
  </si>
  <si>
    <t>COMUNICACIÓN PUBLICA</t>
  </si>
  <si>
    <t>COMUNICACIÓN ESTRATÉGICA</t>
  </si>
  <si>
    <t>COMCE</t>
  </si>
  <si>
    <t>COMUNICACIÓN ORGANIZACIONAL</t>
  </si>
  <si>
    <t>COMCO</t>
  </si>
  <si>
    <t>GESTION DE LA COMUNICACION INSTITUCIONAL</t>
  </si>
  <si>
    <t>COMCI</t>
  </si>
  <si>
    <t>EVALUACION Y CONTROL DE LA GESTION PUBLICA</t>
  </si>
  <si>
    <t>CONTROL DISCIPLINARIO</t>
  </si>
  <si>
    <t>ECGCD</t>
  </si>
  <si>
    <t>EVALUACIÓN INDEPENDIENTE</t>
  </si>
  <si>
    <t>ECGEI</t>
  </si>
  <si>
    <t>MISIONAL</t>
  </si>
  <si>
    <t xml:space="preserve">GESTION SALUD </t>
  </si>
  <si>
    <t>PROMOCIÓN SOCIAL EN SALUD</t>
  </si>
  <si>
    <t>GESPA</t>
  </si>
  <si>
    <t>SALUD PUBLICA</t>
  </si>
  <si>
    <t>GESSP</t>
  </si>
  <si>
    <t>ASEGURAMIENTO EN SALUD</t>
  </si>
  <si>
    <t>GESAS</t>
  </si>
  <si>
    <t xml:space="preserve">SALUD PÚBLICA EN EMERGENCIAS Y DESASTRES </t>
  </si>
  <si>
    <t>GESED</t>
  </si>
  <si>
    <t>PRESTACIÓN DE SERVICIOS EN SALUD</t>
  </si>
  <si>
    <t>GESPS</t>
  </si>
  <si>
    <t>VIGILANCIA Y CONTROL DEL SISTEMA OBLIGATORIO DE GARANTIA DE LA CALIDAD DE LA ATENCIÓN EN SALUD</t>
  </si>
  <si>
    <t>GESVC</t>
  </si>
  <si>
    <t>GESTION EN TRANSITO Y TRANSPORTE</t>
  </si>
  <si>
    <t>GESTION OPERATIVA,  CONTROL DE TRÁNSITO Y TRANSPORTE</t>
  </si>
  <si>
    <t>GTTGO</t>
  </si>
  <si>
    <t>EDUCACION VIAL</t>
  </si>
  <si>
    <t>GTTEV</t>
  </si>
  <si>
    <t>GESTION TECNICA</t>
  </si>
  <si>
    <t>GTTGT</t>
  </si>
  <si>
    <t>GESTIÓN EN SEGURIDAD Y CONVIVENCIA</t>
  </si>
  <si>
    <t>GESTION DE LA SEGURIDAD Y CONVIVENCIA</t>
  </si>
  <si>
    <t>GSCPS</t>
  </si>
  <si>
    <t>GESTION INTEGRAL DEL RIESGO CONTRAINCENDIO</t>
  </si>
  <si>
    <t>GSCBO</t>
  </si>
  <si>
    <t>DERECHOS HUMANOS Y CONSTRUCCCIÓN DE PAZ</t>
  </si>
  <si>
    <t>GSCDH</t>
  </si>
  <si>
    <t>JUSTICIA RACIAL PARA LOS NEGROS, AFROS, PALENQUEROS E INDÍGENAS</t>
  </si>
  <si>
    <t>GSCFO</t>
  </si>
  <si>
    <t xml:space="preserve">ACCESO A LA JUSTICIA </t>
  </si>
  <si>
    <t>GSCJU</t>
  </si>
  <si>
    <t>PRESUPUESTO PARTICIPATIVO</t>
  </si>
  <si>
    <t>GSCPP</t>
  </si>
  <si>
    <t>GESTIÓN EN PARTICIPACION CIUDADANA</t>
  </si>
  <si>
    <t>FORTALECIMIENTO DE LA PARTICIPACIÓN CIUDADANA Y COMUNITARIA</t>
  </si>
  <si>
    <t>GPCFP</t>
  </si>
  <si>
    <t>GESTIÓN EN DESARROLLO SOCIAL</t>
  </si>
  <si>
    <t>ASISTENCIA Y ACOMPAÑAMIENTO SOCIAL A LA POBLACIÓN HABITANTE DEL DISTRITO DE CARTAGENA</t>
  </si>
  <si>
    <t>GDSAA</t>
  </si>
  <si>
    <t>DESARROLLO DE ESTRATEGIAS DE EMPRENDIMIENTO Y EMPRESARISMO PARA LA INCLUSION SOCIAL, PRODUCTIVA Y LA VINCULACION LABORAL</t>
  </si>
  <si>
    <t>GDSDE</t>
  </si>
  <si>
    <t>EXTENSION AGROPECUARIA EN EL DISTRIRO DE CARTAGENA</t>
  </si>
  <si>
    <t>GDSAT</t>
  </si>
  <si>
    <t>GERENCIA SOCIAL</t>
  </si>
  <si>
    <t>GDSGS</t>
  </si>
  <si>
    <t>GESTIÓN EN INFRAESTRUCTURA</t>
  </si>
  <si>
    <t>GESTIÓN DE PROYECTOS DE OBRAS PUBLICAS</t>
  </si>
  <si>
    <t>GINOP</t>
  </si>
  <si>
    <t>GESTIÓN EN EDUCACION</t>
  </si>
  <si>
    <t>ATENCIÓN AL CIUDADANO EDUCACIÓN</t>
  </si>
  <si>
    <t>GEDAC</t>
  </si>
  <si>
    <t>ADMINISTRACIÓN DEL SISTEMA DE GESTIÓN DE CALIDAD - EDUCACIÓN</t>
  </si>
  <si>
    <t>GEDAS</t>
  </si>
  <si>
    <t>CALIDAD EDUCATIVA</t>
  </si>
  <si>
    <t>GEDCE</t>
  </si>
  <si>
    <t>COBERTURA EDUCATIVA</t>
  </si>
  <si>
    <t>GEDCO</t>
  </si>
  <si>
    <t>GESTIÓN ADMINISTRATIVA DE BIENES Y SERVICIOS - EDUCACIÓN</t>
  </si>
  <si>
    <t>GEDGA</t>
  </si>
  <si>
    <t>GESTIÓN ESTRATÉGICA EN EDUCACIÓN</t>
  </si>
  <si>
    <t>GEDGE</t>
  </si>
  <si>
    <t>GESTIÓN FINANCIERA - EDUCACIÓN</t>
  </si>
  <si>
    <t>GEDGF</t>
  </si>
  <si>
    <t>GESTIÓN LEGAL EDUCATIVA</t>
  </si>
  <si>
    <t>GEDGL</t>
  </si>
  <si>
    <t>GESTIÓN DE PROGRAMAS Y PROYECTOS EDUCATIVOS</t>
  </si>
  <si>
    <t>GEDGP</t>
  </si>
  <si>
    <t>GESTIÓN DE TICS - EDUCACIÓN</t>
  </si>
  <si>
    <t>GEDGT</t>
  </si>
  <si>
    <t>GESTIÓN DE LA INSPECCIÓN Y VIGILANCIA DEL SERVICIO EDUCATIVO</t>
  </si>
  <si>
    <t>GEDIV</t>
  </si>
  <si>
    <t>TALENTO HUMANO - EDUCACIÓN</t>
  </si>
  <si>
    <t>GEDTH</t>
  </si>
  <si>
    <t>APOYO</t>
  </si>
  <si>
    <t>GESTIÓN ADMINISTRATIVA</t>
  </si>
  <si>
    <t xml:space="preserve">GESTIÓN DEL TALENTO HUMANO </t>
  </si>
  <si>
    <t>GADAT</t>
  </si>
  <si>
    <t xml:space="preserve">ADMINISTRACIÓN DE BIENES Y SERVICIOS </t>
  </si>
  <si>
    <t>GADAD</t>
  </si>
  <si>
    <t>FONDO DE PENSIONES</t>
  </si>
  <si>
    <t>GADFP</t>
  </si>
  <si>
    <t>CALIDAD</t>
  </si>
  <si>
    <t>GADCA</t>
  </si>
  <si>
    <t>SERVICIO AL CIUDADANO</t>
  </si>
  <si>
    <t>GADSC</t>
  </si>
  <si>
    <t>TRANSPARENCIA Y PREVENCIÓN DE LA CORRUPCIÓN</t>
  </si>
  <si>
    <t>GADTR</t>
  </si>
  <si>
    <t>COOPERACION INTERNACIONAL</t>
  </si>
  <si>
    <t>GADCO</t>
  </si>
  <si>
    <t>MERCADOS PÚBLICOS</t>
  </si>
  <si>
    <t>GADMP</t>
  </si>
  <si>
    <t>SERVICIOS PÚBLICOS</t>
  </si>
  <si>
    <t>GADSP</t>
  </si>
  <si>
    <t>GESTION DE LAS TECNOLOGIAS DE LA INFORMACION</t>
  </si>
  <si>
    <t>GESTIÓN DE INFRAESTRUCTURA Y TELECOMUNICACIONES</t>
  </si>
  <si>
    <t>GTIGI</t>
  </si>
  <si>
    <t>GESTION DE PROYECTOS DE TECNOLOGIAS DE LA INFORMACION</t>
  </si>
  <si>
    <t>GTIGP</t>
  </si>
  <si>
    <t>GESTION DE SEGURIDAD Y LA PRIVACIDAD DE LA INFORMACIÓN</t>
  </si>
  <si>
    <t>GTIGPS</t>
  </si>
  <si>
    <t>GESTIÓN DE SOFTWARE</t>
  </si>
  <si>
    <t>GTIGS</t>
  </si>
  <si>
    <t>GESTION DOCUMENTAL</t>
  </si>
  <si>
    <t xml:space="preserve">DIRECCIONAMIENTO ESTRATÉGICO </t>
  </si>
  <si>
    <t>GDODE</t>
  </si>
  <si>
    <t>PLANEACIÓN DOCUMENTAL</t>
  </si>
  <si>
    <t>GDOPD</t>
  </si>
  <si>
    <t>GESTIÓN DEL ARCHIVO GENERAL</t>
  </si>
  <si>
    <t>GDOGA</t>
  </si>
  <si>
    <t xml:space="preserve">GESTIÓN  DE LAS COMUNICACIONES OFICIALES </t>
  </si>
  <si>
    <t>GDOGC</t>
  </si>
  <si>
    <t>GESTIÓN DE PROCESOS ARCHIVÍSTICOS</t>
  </si>
  <si>
    <t>GDOGP</t>
  </si>
  <si>
    <t>INFRAESTRUCTURA AMBIENTAL</t>
  </si>
  <si>
    <t>GDOIA</t>
  </si>
  <si>
    <t>GESTIÓN LEGAL</t>
  </si>
  <si>
    <t>DEFENSA JURIDICA</t>
  </si>
  <si>
    <t>GLEDJ</t>
  </si>
  <si>
    <t>GESTIÓN NORMATIVA</t>
  </si>
  <si>
    <t>GLEGN</t>
  </si>
  <si>
    <t>CONTRATACION ESTATAL</t>
  </si>
  <si>
    <t>GLECE</t>
  </si>
  <si>
    <t>GESTION DE HACIENDA</t>
  </si>
  <si>
    <t>DESARROLLO ECONOMICO</t>
  </si>
  <si>
    <t>GHADE</t>
  </si>
  <si>
    <t>DIRECCIONAMIENTO ESTRATEGICO</t>
  </si>
  <si>
    <t>GHADI</t>
  </si>
  <si>
    <t>ADMINISTRACION DEL SISTEMA DE GESTION DE CALIDAD</t>
  </si>
  <si>
    <t>GHAAS</t>
  </si>
  <si>
    <t>PRESUPUESTO</t>
  </si>
  <si>
    <t>GHAPR</t>
  </si>
  <si>
    <t>GESTION TRIBUTARIA</t>
  </si>
  <si>
    <t>GHAGT</t>
  </si>
  <si>
    <t>TESORERIA</t>
  </si>
  <si>
    <t>GHATE</t>
  </si>
  <si>
    <t>CONTABILIDAD</t>
  </si>
  <si>
    <t>GHACO</t>
  </si>
  <si>
    <t>GESTION ADMINISTRATIVA</t>
  </si>
  <si>
    <t>GHAGA</t>
  </si>
  <si>
    <t>MATRIZ DOFA IDENTIFICACION DE FACTORES</t>
  </si>
  <si>
    <t>MATRIZ DOFA FORMULACION DE ESTRATEGIAS</t>
  </si>
  <si>
    <t>Factores positivos internos</t>
  </si>
  <si>
    <t>Factores negativos internos</t>
  </si>
  <si>
    <t>Factores positivos externos</t>
  </si>
  <si>
    <t>Factores negativos externos</t>
  </si>
  <si>
    <t>(Supervivencia) Este cruce consiste en contrarrestar Debilidades por medio de Oportunidades</t>
  </si>
  <si>
    <t>(Supervivencia): utilizar Fortalezas para contrarrestar Amenazas</t>
  </si>
  <si>
    <t xml:space="preserve">(Crecimiento): Utilizar Fortalezas para optimizar Oportunidades </t>
  </si>
  <si>
    <t>Cuando el riesgo se materialice a partir de la combinación de Debilidades con Amenazas, para formular acciones de contingencia.</t>
  </si>
  <si>
    <t>PROCESO</t>
  </si>
  <si>
    <t>FORTALEZAS</t>
  </si>
  <si>
    <t>DEBILIDADES</t>
  </si>
  <si>
    <t xml:space="preserve">OPORTUNIDADES </t>
  </si>
  <si>
    <t>AMENAZAS</t>
  </si>
  <si>
    <t>Estrategias DO</t>
  </si>
  <si>
    <t>Estrategias FA</t>
  </si>
  <si>
    <t>Estrategias FO</t>
  </si>
  <si>
    <t>Estrategias DA</t>
  </si>
  <si>
    <t>EQUIDAD E INCLUSIÓN DE LOS NEGROS, AFROS, PALENQUEROS E INDÍGENAS</t>
  </si>
  <si>
    <t xml:space="preserve">ALCALDIA MAYOR DE CARTAGENA DE INDIAS </t>
  </si>
  <si>
    <t>Código: PTDDE03-F003</t>
  </si>
  <si>
    <t>NA</t>
  </si>
  <si>
    <t>MACROPROCESO: PLANEACION TERRITORIAL Y DIRECCIONAMIENTO ESTRATEGICO</t>
  </si>
  <si>
    <t>Versión: 2.0</t>
  </si>
  <si>
    <t>El riesgo afecta la imagen de algún área de la organización</t>
  </si>
  <si>
    <t>PROCESO/SUBPROCESO: DIRECCIONAMIENTO ESTRATEGICO / ADMINISTRACION DE RIESGO</t>
  </si>
  <si>
    <t>Fecha: 30/09/2024</t>
  </si>
  <si>
    <t>El riesgo afecta la imagen de la entidad internamente, de conocimiento general nivel interno, de junta directiva y accionistas y/o de proveedores</t>
  </si>
  <si>
    <t>MATRIZ DE RIESGOS INSTITUCIONALES - CONTEXTO E IDENTIFICACIÓN</t>
  </si>
  <si>
    <t>Página: 1 de 1</t>
  </si>
  <si>
    <t>El riesgo afecta la imagen de la entidad con algunos usuarios de relevancia frente al logro de los objetivos</t>
  </si>
  <si>
    <t>ENTIDAD:</t>
  </si>
  <si>
    <t>MACROPROCESO:</t>
  </si>
  <si>
    <t>PROCESO:</t>
  </si>
  <si>
    <t>Elaboración o Actualización:</t>
  </si>
  <si>
    <t>El riesgo afecta la imagen de la entidad con efecto publicitario sostenido a nivel de sector administrativo, nivel departamental o municipal</t>
  </si>
  <si>
    <t>OBJETIVO DEL PROCESO:</t>
  </si>
  <si>
    <t>Vigencia:</t>
  </si>
  <si>
    <t xml:space="preserve"> </t>
  </si>
  <si>
    <t>El riesgo afecta la imagen de la entidad a nivel nacional, con efecto publicitario sostenido a nivel país</t>
  </si>
  <si>
    <t>1. IDENTIFICACION DEL RIESGO</t>
  </si>
  <si>
    <t>2. VALORACION DEL RIESGO</t>
  </si>
  <si>
    <t>3. PLANES DE ACCION</t>
  </si>
  <si>
    <t>1.1. DESCRIPCION DEL RIESGO</t>
  </si>
  <si>
    <t>1.2. ANALISIS DEL RIESGO</t>
  </si>
  <si>
    <t>2.1. Descripción del Control</t>
  </si>
  <si>
    <t>2.2. EVALUACION DE RESGOS</t>
  </si>
  <si>
    <t>1.2.1. Frecuencia de la Actividad</t>
  </si>
  <si>
    <t>1.2.2. Probabilidad inherente</t>
  </si>
  <si>
    <t>1.2.3. %</t>
  </si>
  <si>
    <t>1.2.4. Criterio Afectación Económica</t>
  </si>
  <si>
    <t>1.2.5.%</t>
  </si>
  <si>
    <t>1.2.6. Impacto Inherente economico</t>
  </si>
  <si>
    <t>1.2.7. Criterio Reputacional</t>
  </si>
  <si>
    <t>1.2.8. Impacto Inherente reputacional</t>
  </si>
  <si>
    <t>1.2.9. %</t>
  </si>
  <si>
    <t>1.2.10. Impacto Inherente mas alto</t>
  </si>
  <si>
    <t>1.2.11. % mas alto</t>
  </si>
  <si>
    <t>1.2.12. Zona de riesgo inherente</t>
  </si>
  <si>
    <t>2.2.1. Atributos del control</t>
  </si>
  <si>
    <t>2.2.2. Valor Total del Control</t>
  </si>
  <si>
    <t>2.2.3. Probabilidad residual</t>
  </si>
  <si>
    <t>2.2.4. Impacto Residual</t>
  </si>
  <si>
    <t>2.2.5. %</t>
  </si>
  <si>
    <t>2.2.6. Probabilidad Residual Final</t>
  </si>
  <si>
    <t>2.2.7. %</t>
  </si>
  <si>
    <t>2.2.8. Impacto Residual Final</t>
  </si>
  <si>
    <t>2.2.9. Zona de Riesgo Final</t>
  </si>
  <si>
    <t>2.2.10. Tratamiento</t>
  </si>
  <si>
    <t>SUBPROCESO:</t>
  </si>
  <si>
    <t>1.1.1. No. de Riesgo</t>
  </si>
  <si>
    <t>1.1.2. ¿QUÉ? IMPACTO</t>
  </si>
  <si>
    <r>
      <t>1.1.3. ¿CÓMO? CAUSA INMEDIATA  (</t>
    </r>
    <r>
      <rPr>
        <sz val="9"/>
        <color theme="0"/>
        <rFont val="Arial Narrow"/>
        <family val="2"/>
      </rPr>
      <t xml:space="preserve">Iniciar con la palabra </t>
    </r>
    <r>
      <rPr>
        <b/>
        <sz val="9"/>
        <color theme="0"/>
        <rFont val="Arial Narrow"/>
        <family val="2"/>
      </rPr>
      <t>por)</t>
    </r>
  </si>
  <si>
    <r>
      <t>1.1.4. ¿PORQUÉ? CAUSA RAÍZ (</t>
    </r>
    <r>
      <rPr>
        <sz val="9"/>
        <color theme="0"/>
        <rFont val="Arial Narrow"/>
        <family val="2"/>
      </rPr>
      <t xml:space="preserve">Iniciar con </t>
    </r>
    <r>
      <rPr>
        <b/>
        <sz val="9"/>
        <color theme="0"/>
        <rFont val="Arial Narrow"/>
        <family val="2"/>
      </rPr>
      <t>debido a)</t>
    </r>
  </si>
  <si>
    <t>1.1.5. DESCRIPCIÓN DEL RIESGO</t>
  </si>
  <si>
    <t>1.1.6. FACTOR DEL RIESGO</t>
  </si>
  <si>
    <t>2.2.1.1. Eficiencia</t>
  </si>
  <si>
    <t>2.2.1.2. Informativos</t>
  </si>
  <si>
    <t>3.1. Plan de accion</t>
  </si>
  <si>
    <t>3.2. Responsable</t>
  </si>
  <si>
    <t>3.3. Fecha de implementacion</t>
  </si>
  <si>
    <t>3.4. Fecha seguimiento</t>
  </si>
  <si>
    <t>3.5. Seguimientos por parte del Líder del Proceso</t>
  </si>
  <si>
    <t>3.6. Verificación por parte de segunda línea de defensa o quien haga sus veces 
(Fecha y Descripción)</t>
  </si>
  <si>
    <t>3.7. Verificación por parte de la Oficina de Control Interno o quien haga sus veces 
(Fecha y Descripción)</t>
  </si>
  <si>
    <t>3.8. Estado</t>
  </si>
  <si>
    <t>1.1.6.1. TIPO</t>
  </si>
  <si>
    <t>1.1.6.2. FUENTE GENERADORA DEL EVENTO PARA TIPO E,F,G</t>
  </si>
  <si>
    <t>1.1.6.3. VALIDACIÓN FUENTE GENERADORA DEL EVENTO PARA TIPO A,B,C,D</t>
  </si>
  <si>
    <t>1.1.6.4. RESULTADO FUENTE GENERADORA DEL EVENTO</t>
  </si>
  <si>
    <t>2.1.2. No. Control</t>
  </si>
  <si>
    <t>2.1.3. Responsable (Cargo y/o Aplicativo)</t>
  </si>
  <si>
    <t>2.1.4. Acción (Inicia con un verbo)</t>
  </si>
  <si>
    <t>2.1.5. Complemento (Periodicidad - Observaciones o Desviaciones)</t>
  </si>
  <si>
    <t>2.1.6. Descripción del control</t>
  </si>
  <si>
    <t>Tipo de control</t>
  </si>
  <si>
    <t>Peso del Control</t>
  </si>
  <si>
    <t>Afectación o Desplazamiento en la Matriz</t>
  </si>
  <si>
    <t>Implementación</t>
  </si>
  <si>
    <t>Peso de la implementación</t>
  </si>
  <si>
    <t>Documentación</t>
  </si>
  <si>
    <t>Frecuencia</t>
  </si>
  <si>
    <t>Evidencia</t>
  </si>
  <si>
    <t xml:space="preserve">2.2.2. Peso del Control + Peso de la implementación </t>
  </si>
  <si>
    <t>2.2.3. % Probabilidad Riesgo Inherente-(% Probabilidad Riesgo Inherente*Valor Total del Control)</t>
  </si>
  <si>
    <t>2.2.4. % Impacto Riesgo Inherente-(% Impacto Riesgo Inherente*Valor Total del Control)</t>
  </si>
  <si>
    <t>3.5.1. Seguimiento 1 (Fecha y avance)</t>
  </si>
  <si>
    <t>3.5.2. Seguimiento 2 (Fecha y avance)</t>
  </si>
  <si>
    <t>3.5.3. Seguimiento 3 (Fecha y avance)</t>
  </si>
  <si>
    <t>R1</t>
  </si>
  <si>
    <t>N/A</t>
  </si>
  <si>
    <t>R2</t>
  </si>
  <si>
    <t>CONTROL DE CAMBIOS</t>
  </si>
  <si>
    <t>FECHA</t>
  </si>
  <si>
    <t>DESCRIPCION DE CAMBIOS</t>
  </si>
  <si>
    <t>VERSION</t>
  </si>
  <si>
    <t>Elaboración del documento</t>
  </si>
  <si>
    <t>1.0</t>
  </si>
  <si>
    <t>Se eliminó casilla de subproceso y objetivo de subproceso.
Se incluyó casilla de macroproceso y columna de subproceso.</t>
  </si>
  <si>
    <t>2.0</t>
  </si>
  <si>
    <t>Posibilidad de perdida reputacional</t>
  </si>
  <si>
    <t xml:space="preserve">por la debil ejecución en terminos de tiempo y cobertura de los programas y proyectos planeados, </t>
  </si>
  <si>
    <t>debido a  demoras en los procesos de contratación</t>
  </si>
  <si>
    <t>A Ejecucion y administracion de procesos</t>
  </si>
  <si>
    <t>Procesos</t>
  </si>
  <si>
    <t>El coordinador de la UIC</t>
  </si>
  <si>
    <t>verifica trimestralmente el cumplimiento en tiempo de las contrataciones en su etapa precontractual a traves de  reuniones de seguimiento con los lideres de programas,</t>
  </si>
  <si>
    <t xml:space="preserve"> generando acciones y compromisos de articulación necesarias para disminuir la demora en los procesos de contratación, como evidencia se dejan las actas de los reuniones con las acciones y compromisos.</t>
  </si>
  <si>
    <t>Detectivo</t>
  </si>
  <si>
    <t>Manual</t>
  </si>
  <si>
    <t>Documentado</t>
  </si>
  <si>
    <t>Continua</t>
  </si>
  <si>
    <t>Con Registro</t>
  </si>
  <si>
    <t>Aceptar</t>
  </si>
  <si>
    <t>por la entrega de bienes fuera de especificaciones de calidad a la poblacion vulnerable,</t>
  </si>
  <si>
    <t xml:space="preserve">debido a la deficiente verificacion de los atributos al momento de la entrega por parte del proveedor. </t>
  </si>
  <si>
    <t>El supervisor de contrato o delegado</t>
  </si>
  <si>
    <t>cada vez que se recibe el bien adquirido (de ayudas para la población vulnerable)  verifica el cumplimiento de las especificaciones</t>
  </si>
  <si>
    <t xml:space="preserve">establecidas en el proceso de compra, dejando constancia  en el acta de recibo por parte del proveedor las no conformidades y las acciones de resolución . </t>
  </si>
  <si>
    <t>Preventivo</t>
  </si>
  <si>
    <r>
      <t xml:space="preserve">
</t>
    </r>
    <r>
      <rPr>
        <b/>
        <sz val="9"/>
        <color indexed="8"/>
        <rFont val="Calibri"/>
        <family val="2"/>
      </rPr>
      <t>1.</t>
    </r>
    <r>
      <rPr>
        <sz val="9"/>
        <color indexed="8"/>
        <rFont val="Calibri"/>
        <family val="2"/>
      </rPr>
      <t xml:space="preserve"> Vinculación Oportuna de Talento Humano Acorde con las Necesidades y Perfiles Requeridos en cada Unidad. 
</t>
    </r>
    <r>
      <rPr>
        <b/>
        <sz val="9"/>
        <color indexed="8"/>
        <rFont val="Calibri"/>
        <family val="2"/>
      </rPr>
      <t>2.</t>
    </r>
    <r>
      <rPr>
        <sz val="9"/>
        <color indexed="8"/>
        <rFont val="Calibri"/>
        <family val="2"/>
      </rPr>
      <t xml:space="preserve"> Facilidad para generar alianzas con agencias de empleo y empresas en busca de talento humano</t>
    </r>
  </si>
  <si>
    <r>
      <t xml:space="preserve">
</t>
    </r>
    <r>
      <rPr>
        <b/>
        <sz val="9"/>
        <color indexed="8"/>
        <rFont val="Calibri"/>
        <family val="2"/>
      </rPr>
      <t>1.</t>
    </r>
    <r>
      <rPr>
        <sz val="9"/>
        <color indexed="8"/>
        <rFont val="Calibri"/>
        <family val="2"/>
      </rPr>
      <t xml:space="preserve"> Baja Asignación de Recursos para la Realización de las Actividades y Demora en los Procesos de Contratación.
</t>
    </r>
    <r>
      <rPr>
        <b/>
        <sz val="9"/>
        <color indexed="8"/>
        <rFont val="Calibri"/>
        <family val="2"/>
      </rPr>
      <t xml:space="preserve">2. </t>
    </r>
    <r>
      <rPr>
        <sz val="9"/>
        <color indexed="8"/>
        <rFont val="Calibri"/>
        <family val="2"/>
      </rPr>
      <t>Perfiles poco competitivos por naturaleza de la poblacion que se atiende (poblacion en condicion de vulnerabilidad)</t>
    </r>
  </si>
  <si>
    <r>
      <t xml:space="preserve">
</t>
    </r>
    <r>
      <rPr>
        <b/>
        <sz val="9"/>
        <color indexed="8"/>
        <rFont val="Calibri"/>
        <family val="2"/>
      </rPr>
      <t>1.</t>
    </r>
    <r>
      <rPr>
        <sz val="9"/>
        <color indexed="8"/>
        <rFont val="Calibri"/>
        <family val="2"/>
      </rPr>
      <t xml:space="preserve"> Generación de Alianzas con Gremios Afines al Desarrollo Economico (en Emprendimiento y Empleabilidad) dentro del Distrito de Cartagena.
</t>
    </r>
    <r>
      <rPr>
        <b/>
        <sz val="9"/>
        <color indexed="8"/>
        <rFont val="Calibri"/>
        <family val="2"/>
      </rPr>
      <t xml:space="preserve">2. </t>
    </r>
    <r>
      <rPr>
        <sz val="9"/>
        <color indexed="8"/>
        <rFont val="Calibri"/>
        <family val="2"/>
      </rPr>
      <t>Generación de alianzas para formaciones en educacion para el trabajo y desarrollo humano</t>
    </r>
  </si>
  <si>
    <r>
      <t xml:space="preserve">
</t>
    </r>
    <r>
      <rPr>
        <b/>
        <sz val="9"/>
        <color indexed="8"/>
        <rFont val="Calibri"/>
        <family val="2"/>
      </rPr>
      <t>1.</t>
    </r>
    <r>
      <rPr>
        <sz val="9"/>
        <color indexed="8"/>
        <rFont val="Calibri"/>
        <family val="2"/>
      </rPr>
      <t xml:space="preserve"> El Número de Personas en Condición de Vulnerabilidad en la Ciudad de Cartagena de Indias Supera a la Capacidad de Atención de la Secretaría de Participación y Desarrollo Social.
</t>
    </r>
    <r>
      <rPr>
        <b/>
        <sz val="9"/>
        <color indexed="8"/>
        <rFont val="Calibri"/>
        <family val="2"/>
      </rPr>
      <t xml:space="preserve">2. </t>
    </r>
    <r>
      <rPr>
        <sz val="9"/>
        <color indexed="8"/>
        <rFont val="Calibri"/>
        <family val="2"/>
      </rPr>
      <t>Poca capacidad para antender a toda la poblacion emergente que necesita dicha formacion</t>
    </r>
  </si>
  <si>
    <r>
      <rPr>
        <b/>
        <sz val="9"/>
        <color indexed="8"/>
        <rFont val="Calibri"/>
        <family val="2"/>
      </rPr>
      <t>1.</t>
    </r>
    <r>
      <rPr>
        <sz val="9"/>
        <color indexed="8"/>
        <rFont val="Calibri"/>
        <family val="2"/>
      </rPr>
      <t xml:space="preserve"> Generar Alianzas con Gremios Afines al Desarrollo Economico (en Emprendimiento y Empleabilidad) en la Ciudad de Cartagena de Indias, para Contrarrestar la Baja Asignación de Recursos para la Realización de las Actividades.
</t>
    </r>
    <r>
      <rPr>
        <b/>
        <sz val="9"/>
        <color indexed="8"/>
        <rFont val="Calibri"/>
        <family val="2"/>
      </rPr>
      <t>2.</t>
    </r>
    <r>
      <rPr>
        <sz val="9"/>
        <color indexed="8"/>
        <rFont val="Calibri"/>
        <family val="2"/>
      </rPr>
      <t xml:space="preserve"> Generar alianzas para formaciones en educacion para el trabajo y desarrollo humano que permitan  hacer mas competitivos por los perfiles laborales de la poblacion atendida por la unidad (poblacion en condicion de vulnerabilidad) </t>
    </r>
  </si>
  <si>
    <r>
      <rPr>
        <b/>
        <sz val="9"/>
        <color indexed="8"/>
        <rFont val="Calibri"/>
        <family val="2"/>
      </rPr>
      <t>1.</t>
    </r>
    <r>
      <rPr>
        <sz val="9"/>
        <color indexed="8"/>
        <rFont val="Calibri"/>
        <family val="2"/>
      </rPr>
      <t xml:space="preserve"> Aumentar la Vinculación del Talento Humano Acorde con las Necesidades y Perfiles Requeridos en cada Unidad que Permitan la Atención de la Totalidad de Personas en Condición de Vulnerabilidad en la Ciudad de Cartagena de Indias en Temas de Emprendimiento y Empleabilidad.
</t>
    </r>
    <r>
      <rPr>
        <b/>
        <sz val="9"/>
        <color indexed="8"/>
        <rFont val="Calibri"/>
        <family val="2"/>
      </rPr>
      <t>2.</t>
    </r>
    <r>
      <rPr>
        <sz val="9"/>
        <color indexed="8"/>
        <rFont val="Calibri"/>
        <family val="2"/>
      </rPr>
      <t xml:space="preserve"> Aumentar el numero de alianzas con agencias de empleo y empresas en busca de talento humano que ayuden a mitgar la poca capacidad para antender a toda la poblacion emergente en condicion de vulnerabilidad</t>
    </r>
  </si>
  <si>
    <r>
      <rPr>
        <b/>
        <sz val="9"/>
        <color indexed="8"/>
        <rFont val="Calibri"/>
        <family val="2"/>
      </rPr>
      <t>1.</t>
    </r>
    <r>
      <rPr>
        <sz val="9"/>
        <color indexed="8"/>
        <rFont val="Calibri"/>
        <family val="2"/>
      </rPr>
      <t xml:space="preserve"> Generar Alianzas con Gremios Afines al Desarrollo Económico  (en Emprendimiento y Empleabilidad) en la Ciudad de Cartagena de Indias con el Apoyo del Talento Humano Acorde con las Necesidades y Perfiles Requeridos.
</t>
    </r>
    <r>
      <rPr>
        <b/>
        <sz val="9"/>
        <color indexed="8"/>
        <rFont val="Calibri"/>
        <family val="2"/>
      </rPr>
      <t>2.</t>
    </r>
    <r>
      <rPr>
        <sz val="9"/>
        <color indexed="8"/>
        <rFont val="Calibri"/>
        <family val="2"/>
      </rPr>
      <t xml:space="preserve"> Mantener y aumentar el numero de alianzas con agencias de empleo y empresas en busca de talento humano asi como con entidades que realicen  formaciones en educacion para el trabajo y desarrollo humano</t>
    </r>
  </si>
  <si>
    <r>
      <rPr>
        <b/>
        <sz val="9"/>
        <color indexed="8"/>
        <rFont val="Calibri"/>
        <family val="2"/>
      </rPr>
      <t>1.</t>
    </r>
    <r>
      <rPr>
        <sz val="9"/>
        <color indexed="8"/>
        <rFont val="Calibri"/>
        <family val="2"/>
      </rPr>
      <t xml:space="preserve"> Ajustar la Asignación de Recursos para la Realización de las Actividades y Mejorar los Tiempos de Contratación en los Procesos que Permitan la Atención de la Totalidad de Personas en Condición de Vulnerabilidad en la Ciudad de Cartagena de Indias en Temas de Emprendimiento y Empleabilidad.
</t>
    </r>
    <r>
      <rPr>
        <b/>
        <sz val="9"/>
        <color indexed="8"/>
        <rFont val="Calibri"/>
        <family val="2"/>
      </rPr>
      <t>2.</t>
    </r>
    <r>
      <rPr>
        <sz val="9"/>
        <color indexed="8"/>
        <rFont val="Calibri"/>
        <family val="2"/>
      </rPr>
      <t xml:space="preserve"> Apoyar en la formacion requerida por  la poblacion, basada en la oferta laboral actual, Ampliando la capacidad de antencion a la poblacion emergente que lo necesita.</t>
    </r>
  </si>
  <si>
    <t>TRABAJO E INGRESOS DIGNOS PARA LA ACELERACIÓN DE LA INCLUSION SOCIAL
/  EMPRENDIMIENTO, FORMALIZACIÓN, PRODUCTIVIDAD EMPRESARIAL, DESARROLLO PRODUCTIVO E INNOVACIÓN TECNOLOGICA PARA LA COMPETITIVIDAD</t>
  </si>
  <si>
    <t>Facilitar el acceso permanente a servicios sociales de la poblaciòn vulnerable que permitan cumplir las metas establecidas en el plan de desarrollo, mediante acciones integrales de fortalecimiento de la corresponsabilidad ciudadana, la autonomia y la capacidad de gestion de su propio desarrollo, en el marco de la promoción, protección, restitución y garantía de sus derechos durante la vigencia del cuatrenio.</t>
  </si>
  <si>
    <t>GESTION DESARROLLO SOCIAL</t>
  </si>
  <si>
    <t xml:space="preserve"> DESARROLLO DE ESTRATEGIAS DE EMPRENDIMIENTO Y EMPRESARISMO PARA LA INCLUSION SOCIAL, PRODUCTIVA Y LA VINCULACION LABORAL </t>
  </si>
  <si>
    <t>Misional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</si>
</sst>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00"/>
  </numFmts>
  <fonts count="43" x14ac:knownFonts="1">
    <font>
      <sz val="11"/>
      <color theme="1"/>
      <name val="Calibri"/>
      <family val="2"/>
      <scheme val="minor"/>
    </font>
    <font>
      <u/>
      <sz val="11"/>
      <color theme="10"/>
      <name val="Calibri"/>
      <family val="2"/>
      <scheme val="minor"/>
    </font>
    <font>
      <sz val="11"/>
      <color theme="1"/>
      <name val="Calibri"/>
      <family val="2"/>
      <scheme val="minor"/>
    </font>
    <font>
      <sz val="11"/>
      <color theme="1"/>
      <name val="Arial"/>
      <family val="2"/>
    </font>
    <font>
      <sz val="11"/>
      <color theme="1"/>
      <name val="Arial"/>
      <family val="2"/>
    </font>
    <font>
      <sz val="10"/>
      <color theme="1"/>
      <name val="Calibri"/>
      <family val="2"/>
      <scheme val="minor"/>
    </font>
    <font>
      <sz val="8"/>
      <color theme="1"/>
      <name val="Calibri"/>
      <family val="2"/>
      <scheme val="minor"/>
    </font>
    <font>
      <b/>
      <sz val="10"/>
      <color theme="1"/>
      <name val="Calibri"/>
      <family val="2"/>
      <scheme val="minor"/>
    </font>
    <font>
      <sz val="8"/>
      <color theme="10"/>
      <name val="Calibri"/>
      <family val="2"/>
      <scheme val="minor"/>
    </font>
    <font>
      <sz val="8"/>
      <name val="Arial Narrow"/>
      <family val="2"/>
    </font>
    <font>
      <b/>
      <sz val="12"/>
      <name val="Arial Narrow"/>
      <family val="2"/>
    </font>
    <font>
      <b/>
      <sz val="11"/>
      <color theme="0"/>
      <name val="Arial Narrow"/>
      <family val="2"/>
    </font>
    <font>
      <sz val="12"/>
      <name val="Arial Narrow"/>
      <family val="2"/>
    </font>
    <font>
      <b/>
      <sz val="12"/>
      <color theme="0"/>
      <name val="Arial Narrow"/>
      <family val="2"/>
    </font>
    <font>
      <sz val="11"/>
      <name val="Arial Narrow"/>
      <family val="2"/>
    </font>
    <font>
      <b/>
      <sz val="20"/>
      <name val="Arial Narrow"/>
      <family val="2"/>
    </font>
    <font>
      <sz val="10"/>
      <name val="Arial Narrow"/>
      <family val="2"/>
    </font>
    <font>
      <b/>
      <sz val="8"/>
      <name val="Arial Narrow"/>
      <family val="2"/>
    </font>
    <font>
      <b/>
      <sz val="11"/>
      <name val="Arial Narrow"/>
      <family val="2"/>
    </font>
    <font>
      <b/>
      <sz val="10"/>
      <color theme="0"/>
      <name val="Arial Narrow"/>
      <family val="2"/>
    </font>
    <font>
      <b/>
      <sz val="9"/>
      <color theme="0"/>
      <name val="Arial Narrow"/>
      <family val="2"/>
    </font>
    <font>
      <b/>
      <sz val="6"/>
      <color theme="0"/>
      <name val="Arial Narrow"/>
      <family val="2"/>
    </font>
    <font>
      <sz val="9"/>
      <name val="Arial Narrow"/>
      <family val="2"/>
    </font>
    <font>
      <sz val="9"/>
      <color theme="0"/>
      <name val="Arial Narrow"/>
      <family val="2"/>
    </font>
    <font>
      <b/>
      <sz val="9"/>
      <color theme="0"/>
      <name val="Calibri"/>
      <family val="2"/>
      <scheme val="minor"/>
    </font>
    <font>
      <b/>
      <sz val="7"/>
      <color theme="0"/>
      <name val="Arial Narrow"/>
      <family val="2"/>
    </font>
    <font>
      <b/>
      <sz val="9"/>
      <color theme="1"/>
      <name val="Arial Narrow"/>
      <family val="2"/>
    </font>
    <font>
      <sz val="9"/>
      <color theme="1"/>
      <name val="Arial Narrow"/>
      <family val="2"/>
    </font>
    <font>
      <sz val="8"/>
      <color theme="6" tint="-0.499984740745262"/>
      <name val="Calibri"/>
      <family val="2"/>
      <scheme val="minor"/>
    </font>
    <font>
      <b/>
      <sz val="11"/>
      <color theme="0"/>
      <name val="Calibri"/>
      <family val="2"/>
      <scheme val="minor"/>
    </font>
    <font>
      <b/>
      <sz val="11"/>
      <color theme="1"/>
      <name val="Calibri"/>
      <family val="2"/>
      <scheme val="minor"/>
    </font>
    <font>
      <b/>
      <sz val="8"/>
      <color theme="1"/>
      <name val="Calibri"/>
      <family val="2"/>
      <scheme val="minor"/>
    </font>
    <font>
      <b/>
      <sz val="6"/>
      <color theme="1"/>
      <name val="Calibri"/>
      <family val="2"/>
      <scheme val="minor"/>
    </font>
    <font>
      <sz val="10"/>
      <name val="Arial"/>
      <family val="2"/>
    </font>
    <font>
      <sz val="9"/>
      <name val="Arial"/>
      <family val="2"/>
    </font>
    <font>
      <b/>
      <sz val="8"/>
      <name val="Arial"/>
    </font>
    <font>
      <b/>
      <sz val="8"/>
      <color theme="1"/>
      <name val="Arial"/>
    </font>
    <font>
      <sz val="8"/>
      <name val="Arial"/>
      <family val="2"/>
    </font>
    <font>
      <sz val="9"/>
      <color indexed="81"/>
      <name val="Tahoma"/>
      <charset val="1"/>
    </font>
    <font>
      <sz val="9"/>
      <color indexed="8"/>
      <name val="Calibri"/>
      <family val="2"/>
    </font>
    <font>
      <b/>
      <sz val="9"/>
      <color indexed="8"/>
      <name val="Calibri"/>
      <family val="2"/>
    </font>
    <font>
      <sz val="14"/>
      <name val="Arial Narrow"/>
      <family val="2"/>
    </font>
    <font>
      <b/>
      <sz val="14"/>
      <name val="Arial Narrow"/>
      <family val="2"/>
    </font>
  </fonts>
  <fills count="12">
    <fill>
      <patternFill patternType="none"/>
    </fill>
    <fill>
      <patternFill patternType="gray125"/>
    </fill>
    <fill>
      <patternFill patternType="solid">
        <fgColor theme="8" tint="0.79998168889431442"/>
        <bgColor indexed="64"/>
      </patternFill>
    </fill>
    <fill>
      <patternFill patternType="solid">
        <fgColor indexed="9"/>
        <bgColor indexed="64"/>
      </patternFill>
    </fill>
    <fill>
      <patternFill patternType="solid">
        <fgColor rgb="FF4CAA4C"/>
        <bgColor indexed="64"/>
      </patternFill>
    </fill>
    <fill>
      <patternFill patternType="solid">
        <fgColor rgb="FF4CAA4C"/>
        <bgColor rgb="FFFBD4B4"/>
      </patternFill>
    </fill>
    <fill>
      <patternFill patternType="solid">
        <fgColor theme="9" tint="0.79998168889431442"/>
        <bgColor indexed="64"/>
      </patternFill>
    </fill>
    <fill>
      <patternFill patternType="solid">
        <fgColor rgb="FF00B05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bgColor indexed="64"/>
      </patternFill>
    </fill>
    <fill>
      <patternFill patternType="solid">
        <fgColor theme="6" tint="0.79998168889431442"/>
        <bgColor indexed="64"/>
      </patternFill>
    </fill>
  </fills>
  <borders count="39">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rgb="FF000000"/>
      </bottom>
      <diagonal/>
    </border>
    <border>
      <left style="thin">
        <color indexed="64"/>
      </left>
      <right/>
      <top/>
      <bottom/>
      <diagonal/>
    </border>
    <border>
      <left style="thin">
        <color rgb="FF000000"/>
      </left>
      <right style="thin">
        <color rgb="FF000000"/>
      </right>
      <top style="thin">
        <color rgb="FF000000"/>
      </top>
      <bottom/>
      <diagonal/>
    </border>
    <border>
      <left/>
      <right style="thin">
        <color indexed="64"/>
      </right>
      <top style="thin">
        <color indexed="64"/>
      </top>
      <bottom/>
      <diagonal/>
    </border>
    <border>
      <left style="thin">
        <color rgb="FF000000"/>
      </left>
      <right/>
      <top style="thin">
        <color rgb="FF000000"/>
      </top>
      <bottom/>
      <diagonal/>
    </border>
    <border>
      <left/>
      <right/>
      <top style="medium">
        <color rgb="FF000000"/>
      </top>
      <bottom style="thin">
        <color indexed="64"/>
      </bottom>
      <diagonal/>
    </border>
    <border>
      <left style="thin">
        <color auto="1"/>
      </left>
      <right style="medium">
        <color rgb="FF000000"/>
      </right>
      <top style="thin">
        <color auto="1"/>
      </top>
      <bottom style="thin">
        <color auto="1"/>
      </bottom>
      <diagonal/>
    </border>
    <border>
      <left style="medium">
        <color rgb="FF000000"/>
      </left>
      <right style="thin">
        <color rgb="FF000000"/>
      </right>
      <top style="thin">
        <color rgb="FF000000"/>
      </top>
      <bottom/>
      <diagonal/>
    </border>
    <border>
      <left style="medium">
        <color rgb="FF000000"/>
      </left>
      <right style="thin">
        <color rgb="FF000000"/>
      </right>
      <top style="thin">
        <color rgb="FF000000"/>
      </top>
      <bottom style="thin">
        <color rgb="FF000000"/>
      </bottom>
      <diagonal/>
    </border>
    <border>
      <left style="thin">
        <color indexed="64"/>
      </left>
      <right style="medium">
        <color rgb="FF000000"/>
      </right>
      <top/>
      <bottom style="thin">
        <color indexed="64"/>
      </bottom>
      <diagonal/>
    </border>
    <border>
      <left style="thin">
        <color indexed="64"/>
      </left>
      <right style="medium">
        <color rgb="FF000000"/>
      </right>
      <top style="thin">
        <color indexed="64"/>
      </top>
      <bottom/>
      <diagonal/>
    </border>
    <border>
      <left style="thin">
        <color auto="1"/>
      </left>
      <right/>
      <top style="thin">
        <color auto="1"/>
      </top>
      <bottom style="thin">
        <color rgb="FF000000"/>
      </bottom>
      <diagonal/>
    </border>
    <border>
      <left/>
      <right style="thin">
        <color auto="1"/>
      </right>
      <top style="thin">
        <color auto="1"/>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right/>
      <top style="thin">
        <color rgb="FF000000"/>
      </top>
      <bottom/>
      <diagonal/>
    </border>
    <border>
      <left/>
      <right style="thin">
        <color auto="1"/>
      </right>
      <top style="thin">
        <color rgb="FF000000"/>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s>
  <cellStyleXfs count="15">
    <xf numFmtId="0" fontId="0" fillId="0" borderId="0"/>
    <xf numFmtId="0" fontId="1" fillId="0" borderId="0" applyNumberFormat="0" applyFill="0" applyBorder="0" applyAlignment="0" applyProtection="0"/>
    <xf numFmtId="0" fontId="4" fillId="0" borderId="0"/>
    <xf numFmtId="0" fontId="2"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2" fillId="0" borderId="0"/>
    <xf numFmtId="0" fontId="5" fillId="0" borderId="2" applyBorder="0">
      <alignment horizontal="center" vertical="center" wrapText="1"/>
    </xf>
    <xf numFmtId="0" fontId="33" fillId="0" borderId="0"/>
    <xf numFmtId="0" fontId="3" fillId="0" borderId="0"/>
  </cellStyleXfs>
  <cellXfs count="170">
    <xf numFmtId="0" fontId="0" fillId="0" borderId="0" xfId="0"/>
    <xf numFmtId="0" fontId="6" fillId="0" borderId="1" xfId="0" applyFont="1" applyBorder="1"/>
    <xf numFmtId="0" fontId="7" fillId="2" borderId="1" xfId="0" applyFont="1" applyFill="1" applyBorder="1" applyAlignment="1">
      <alignment horizontal="center" vertical="center" wrapText="1"/>
    </xf>
    <xf numFmtId="0" fontId="6" fillId="0" borderId="1" xfId="0" applyFont="1" applyBorder="1" applyAlignment="1">
      <alignment horizontal="center" vertical="center"/>
    </xf>
    <xf numFmtId="0" fontId="8" fillId="0" borderId="1" xfId="1" applyFont="1" applyBorder="1"/>
    <xf numFmtId="0" fontId="8" fillId="0" borderId="1" xfId="1" applyFont="1" applyBorder="1" applyAlignment="1">
      <alignment wrapText="1"/>
    </xf>
    <xf numFmtId="0" fontId="8" fillId="0" borderId="1" xfId="1" applyFont="1" applyBorder="1" applyAlignment="1">
      <alignment horizontal="center" wrapText="1"/>
    </xf>
    <xf numFmtId="0" fontId="9" fillId="3" borderId="0" xfId="2" applyFont="1" applyFill="1"/>
    <xf numFmtId="0" fontId="14" fillId="0" borderId="0" xfId="2" applyFont="1" applyAlignment="1">
      <alignment vertical="center" wrapText="1"/>
    </xf>
    <xf numFmtId="0" fontId="22" fillId="0" borderId="0" xfId="2" applyFont="1" applyAlignment="1">
      <alignment vertical="center" wrapText="1"/>
    </xf>
    <xf numFmtId="165" fontId="6" fillId="0" borderId="1" xfId="0" applyNumberFormat="1" applyFont="1" applyBorder="1" applyAlignment="1">
      <alignment horizontal="center" vertical="center"/>
    </xf>
    <xf numFmtId="0" fontId="28" fillId="0" borderId="1" xfId="1" applyFont="1"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applyAlignment="1">
      <alignment horizontal="center"/>
    </xf>
    <xf numFmtId="0" fontId="8" fillId="0" borderId="2" xfId="1" applyFont="1" applyBorder="1" applyAlignment="1">
      <alignment vertical="center" wrapText="1"/>
    </xf>
    <xf numFmtId="0" fontId="0" fillId="0" borderId="1" xfId="0" applyBorder="1"/>
    <xf numFmtId="0" fontId="29" fillId="7" borderId="1" xfId="0" applyFont="1" applyFill="1" applyBorder="1" applyAlignment="1">
      <alignment horizontal="center"/>
    </xf>
    <xf numFmtId="0" fontId="30" fillId="8" borderId="1" xfId="0" applyFont="1" applyFill="1" applyBorder="1" applyAlignment="1">
      <alignment horizontal="center" vertical="center" wrapText="1"/>
    </xf>
    <xf numFmtId="0" fontId="31" fillId="9" borderId="1" xfId="0" applyFont="1" applyFill="1" applyBorder="1" applyAlignment="1">
      <alignment horizontal="center" vertical="center" wrapText="1"/>
    </xf>
    <xf numFmtId="0" fontId="32" fillId="9" borderId="1" xfId="0" applyFont="1" applyFill="1" applyBorder="1" applyAlignment="1">
      <alignment horizontal="center" vertical="center" wrapText="1"/>
    </xf>
    <xf numFmtId="0" fontId="0" fillId="0" borderId="0" xfId="0" applyAlignment="1">
      <alignment wrapText="1"/>
    </xf>
    <xf numFmtId="9" fontId="21" fillId="4" borderId="1" xfId="2" applyNumberFormat="1" applyFont="1" applyFill="1" applyBorder="1" applyAlignment="1">
      <alignment horizontal="center" vertical="center" wrapText="1"/>
    </xf>
    <xf numFmtId="9" fontId="27" fillId="6" borderId="1" xfId="0" applyNumberFormat="1" applyFont="1" applyFill="1" applyBorder="1" applyAlignment="1" applyProtection="1">
      <alignment horizontal="center" vertical="center" wrapText="1"/>
      <protection locked="0"/>
    </xf>
    <xf numFmtId="0" fontId="14" fillId="0" borderId="11" xfId="2" applyFont="1" applyBorder="1" applyAlignment="1">
      <alignment vertical="center" wrapText="1"/>
    </xf>
    <xf numFmtId="0" fontId="16" fillId="0" borderId="11" xfId="2" applyFont="1" applyBorder="1" applyAlignment="1">
      <alignment vertical="center" wrapText="1"/>
    </xf>
    <xf numFmtId="9" fontId="17" fillId="0" borderId="11" xfId="2" applyNumberFormat="1" applyFont="1" applyBorder="1" applyAlignment="1">
      <alignment vertical="center" wrapText="1"/>
    </xf>
    <xf numFmtId="9" fontId="17" fillId="0" borderId="11" xfId="2" applyNumberFormat="1" applyFont="1" applyBorder="1" applyAlignment="1">
      <alignment horizontal="center" vertical="center" wrapText="1"/>
    </xf>
    <xf numFmtId="0" fontId="18" fillId="0" borderId="11" xfId="2" applyFont="1" applyBorder="1" applyAlignment="1">
      <alignment horizontal="center" vertical="center" wrapText="1"/>
    </xf>
    <xf numFmtId="0" fontId="8" fillId="0" borderId="1" xfId="1" applyFont="1" applyBorder="1" applyAlignment="1">
      <alignment vertical="center" wrapText="1"/>
    </xf>
    <xf numFmtId="0" fontId="8" fillId="0" borderId="1" xfId="1" applyFont="1" applyBorder="1" applyAlignment="1">
      <alignment horizontal="left" vertical="center" wrapText="1"/>
    </xf>
    <xf numFmtId="0" fontId="34" fillId="0" borderId="1" xfId="0" applyFont="1" applyBorder="1" applyAlignment="1">
      <alignment horizontal="center" vertical="center" wrapText="1"/>
    </xf>
    <xf numFmtId="0" fontId="13" fillId="0" borderId="15" xfId="2" applyFont="1" applyBorder="1" applyAlignment="1">
      <alignment vertical="center" wrapText="1"/>
    </xf>
    <xf numFmtId="0" fontId="13" fillId="4" borderId="10" xfId="2" applyFont="1" applyFill="1" applyBorder="1" applyAlignment="1">
      <alignment horizontal="center" vertical="center" wrapText="1"/>
    </xf>
    <xf numFmtId="0" fontId="22" fillId="0" borderId="3" xfId="2" applyFont="1" applyBorder="1" applyAlignment="1">
      <alignment horizontal="center" vertical="center" wrapText="1"/>
    </xf>
    <xf numFmtId="0" fontId="13" fillId="0" borderId="0" xfId="2" applyFont="1" applyAlignment="1">
      <alignment vertical="center" wrapText="1"/>
    </xf>
    <xf numFmtId="164" fontId="12" fillId="0" borderId="0" xfId="2" applyNumberFormat="1" applyFont="1" applyAlignment="1">
      <alignment horizontal="center" vertical="center" wrapText="1"/>
    </xf>
    <xf numFmtId="0" fontId="15" fillId="10" borderId="0" xfId="9" applyFont="1" applyFill="1" applyAlignment="1">
      <alignment vertical="center" wrapText="1"/>
    </xf>
    <xf numFmtId="0" fontId="12" fillId="0" borderId="0" xfId="2" applyFont="1" applyAlignment="1">
      <alignment vertical="center" wrapText="1"/>
    </xf>
    <xf numFmtId="0" fontId="37" fillId="0" borderId="1" xfId="0" applyFont="1" applyBorder="1" applyAlignment="1">
      <alignment horizontal="center" vertical="center" wrapText="1"/>
    </xf>
    <xf numFmtId="14" fontId="37" fillId="0" borderId="1" xfId="0" applyNumberFormat="1" applyFont="1" applyBorder="1" applyAlignment="1">
      <alignment horizontal="center" vertical="center" wrapText="1"/>
    </xf>
    <xf numFmtId="14" fontId="37" fillId="11" borderId="1" xfId="0" applyNumberFormat="1" applyFont="1" applyFill="1" applyBorder="1" applyAlignment="1">
      <alignment horizontal="center" vertical="center" wrapText="1"/>
    </xf>
    <xf numFmtId="0" fontId="37" fillId="11" borderId="1" xfId="0" applyFont="1" applyFill="1" applyBorder="1" applyAlignment="1">
      <alignment horizontal="center" vertical="center" wrapText="1"/>
    </xf>
    <xf numFmtId="0" fontId="34" fillId="11" borderId="1" xfId="0" applyFont="1" applyFill="1" applyBorder="1" applyAlignment="1">
      <alignment horizontal="center" vertical="center" wrapText="1"/>
    </xf>
    <xf numFmtId="0" fontId="35" fillId="11" borderId="6" xfId="0" applyFont="1" applyFill="1" applyBorder="1" applyAlignment="1">
      <alignment horizontal="center" vertical="center" wrapText="1"/>
    </xf>
    <xf numFmtId="0" fontId="8" fillId="0" borderId="2" xfId="1" applyFont="1" applyBorder="1" applyAlignment="1">
      <alignment horizontal="center" vertical="center" wrapText="1"/>
    </xf>
    <xf numFmtId="0" fontId="8" fillId="0" borderId="10" xfId="1" applyFont="1" applyBorder="1" applyAlignment="1">
      <alignment horizontal="center" vertical="center" wrapText="1"/>
    </xf>
    <xf numFmtId="0" fontId="8" fillId="0" borderId="6" xfId="1" applyFont="1" applyBorder="1" applyAlignment="1">
      <alignment horizontal="center" vertical="center" wrapText="1"/>
    </xf>
    <xf numFmtId="0" fontId="6" fillId="0" borderId="2" xfId="0" applyFont="1" applyBorder="1" applyAlignment="1">
      <alignment horizontal="center" vertical="center"/>
    </xf>
    <xf numFmtId="0" fontId="6" fillId="0" borderId="10" xfId="0" applyFont="1" applyBorder="1" applyAlignment="1">
      <alignment horizontal="center" vertical="center"/>
    </xf>
    <xf numFmtId="0" fontId="6" fillId="0" borderId="6" xfId="0" applyFont="1" applyBorder="1" applyAlignment="1">
      <alignment horizontal="center" vertical="center"/>
    </xf>
    <xf numFmtId="0" fontId="6" fillId="0" borderId="2"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6" xfId="0" applyFont="1" applyBorder="1" applyAlignment="1">
      <alignment horizontal="center" vertical="center" wrapText="1"/>
    </xf>
    <xf numFmtId="0" fontId="30" fillId="9" borderId="7" xfId="0" applyFont="1" applyFill="1" applyBorder="1" applyAlignment="1">
      <alignment horizontal="center" wrapText="1"/>
    </xf>
    <xf numFmtId="0" fontId="30" fillId="9" borderId="8" xfId="0" applyFont="1" applyFill="1" applyBorder="1" applyAlignment="1">
      <alignment horizontal="center" wrapText="1"/>
    </xf>
    <xf numFmtId="0" fontId="30" fillId="9" borderId="9" xfId="0" applyFont="1" applyFill="1" applyBorder="1" applyAlignment="1">
      <alignment horizontal="center" wrapText="1"/>
    </xf>
    <xf numFmtId="0" fontId="30" fillId="8" borderId="7" xfId="0" applyFont="1" applyFill="1" applyBorder="1" applyAlignment="1">
      <alignment horizontal="center"/>
    </xf>
    <xf numFmtId="0" fontId="30" fillId="8" borderId="8" xfId="0" applyFont="1" applyFill="1" applyBorder="1" applyAlignment="1">
      <alignment horizontal="center"/>
    </xf>
    <xf numFmtId="0" fontId="30" fillId="8" borderId="9" xfId="0" applyFont="1" applyFill="1" applyBorder="1" applyAlignment="1">
      <alignment horizontal="center"/>
    </xf>
    <xf numFmtId="0" fontId="20" fillId="4" borderId="9" xfId="2" applyFont="1" applyFill="1" applyBorder="1" applyAlignment="1">
      <alignment horizontal="center" vertical="center" wrapText="1"/>
    </xf>
    <xf numFmtId="0" fontId="20" fillId="4" borderId="1" xfId="2" applyFont="1" applyFill="1" applyBorder="1" applyAlignment="1">
      <alignment horizontal="center" vertical="center" wrapText="1"/>
    </xf>
    <xf numFmtId="0" fontId="20" fillId="4" borderId="1" xfId="2" applyFont="1" applyFill="1" applyBorder="1" applyAlignment="1">
      <alignment horizontal="center" vertical="center" textRotation="90" wrapText="1"/>
    </xf>
    <xf numFmtId="0" fontId="11" fillId="4" borderId="29" xfId="2" applyFont="1" applyFill="1" applyBorder="1" applyAlignment="1">
      <alignment horizontal="center" vertical="center" wrapText="1"/>
    </xf>
    <xf numFmtId="0" fontId="11" fillId="4" borderId="30" xfId="2" applyFont="1" applyFill="1" applyBorder="1" applyAlignment="1">
      <alignment horizontal="center" vertical="center" wrapText="1"/>
    </xf>
    <xf numFmtId="0" fontId="11" fillId="4" borderId="11"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11" fillId="4" borderId="12" xfId="2" applyFont="1" applyFill="1" applyBorder="1" applyAlignment="1">
      <alignment horizontal="center" vertical="center" wrapText="1"/>
    </xf>
    <xf numFmtId="0" fontId="11" fillId="4" borderId="17" xfId="2" applyFont="1" applyFill="1" applyBorder="1" applyAlignment="1">
      <alignment horizontal="center" vertical="center" wrapText="1"/>
    </xf>
    <xf numFmtId="0" fontId="9" fillId="3" borderId="13" xfId="2" applyFont="1" applyFill="1" applyBorder="1" applyAlignment="1">
      <alignment horizontal="center"/>
    </xf>
    <xf numFmtId="0" fontId="11" fillId="4" borderId="27" xfId="2" applyFont="1" applyFill="1" applyBorder="1" applyAlignment="1">
      <alignment horizontal="center" vertical="center" wrapText="1"/>
    </xf>
    <xf numFmtId="0" fontId="11" fillId="4" borderId="28" xfId="2" applyFont="1" applyFill="1" applyBorder="1" applyAlignment="1">
      <alignment horizontal="center" vertical="center" wrapText="1"/>
    </xf>
    <xf numFmtId="0" fontId="11" fillId="4" borderId="21" xfId="2" applyFont="1" applyFill="1" applyBorder="1" applyAlignment="1">
      <alignment horizontal="center" vertical="center" wrapText="1"/>
    </xf>
    <xf numFmtId="0" fontId="11" fillId="4" borderId="16" xfId="2" applyFont="1" applyFill="1" applyBorder="1" applyAlignment="1">
      <alignment horizontal="center" vertical="center" wrapText="1"/>
    </xf>
    <xf numFmtId="0" fontId="11" fillId="4" borderId="18" xfId="2" applyFont="1" applyFill="1" applyBorder="1" applyAlignment="1">
      <alignment horizontal="center" vertical="center" wrapText="1"/>
    </xf>
    <xf numFmtId="0" fontId="20" fillId="5" borderId="1" xfId="2" applyFont="1" applyFill="1" applyBorder="1" applyAlignment="1">
      <alignment horizontal="center" vertical="center" textRotation="90" wrapText="1"/>
    </xf>
    <xf numFmtId="164" fontId="12" fillId="0" borderId="6" xfId="2" applyNumberFormat="1" applyFont="1" applyBorder="1" applyAlignment="1">
      <alignment horizontal="left" vertical="center" wrapText="1"/>
    </xf>
    <xf numFmtId="164" fontId="12" fillId="0" borderId="23" xfId="2" applyNumberFormat="1" applyFont="1" applyBorder="1" applyAlignment="1">
      <alignment horizontal="left" vertical="center" wrapText="1"/>
    </xf>
    <xf numFmtId="0" fontId="35" fillId="0" borderId="19" xfId="2" applyFont="1" applyBorder="1" applyAlignment="1" applyProtection="1">
      <alignment horizontal="center" vertical="center" wrapText="1"/>
      <protection locked="0"/>
    </xf>
    <xf numFmtId="0" fontId="36" fillId="0" borderId="13" xfId="0" applyFont="1" applyBorder="1" applyAlignment="1">
      <alignment horizontal="left" vertical="center"/>
    </xf>
    <xf numFmtId="0" fontId="35" fillId="0" borderId="9" xfId="2" applyFont="1" applyBorder="1" applyAlignment="1" applyProtection="1">
      <alignment horizontal="center" vertical="center" wrapText="1"/>
      <protection locked="0"/>
    </xf>
    <xf numFmtId="0" fontId="35" fillId="0" borderId="1" xfId="2" applyFont="1" applyBorder="1" applyAlignment="1" applyProtection="1">
      <alignment horizontal="center" vertical="center" wrapText="1"/>
      <protection locked="0"/>
    </xf>
    <xf numFmtId="0" fontId="35" fillId="0" borderId="7" xfId="2" applyFont="1" applyBorder="1" applyAlignment="1" applyProtection="1">
      <alignment horizontal="center" vertical="center" wrapText="1"/>
      <protection locked="0"/>
    </xf>
    <xf numFmtId="0" fontId="35" fillId="0" borderId="26" xfId="2" applyFont="1" applyBorder="1" applyAlignment="1" applyProtection="1">
      <alignment horizontal="center" vertical="center" wrapText="1"/>
      <protection locked="0"/>
    </xf>
    <xf numFmtId="0" fontId="35" fillId="0" borderId="14" xfId="2" applyFont="1" applyBorder="1" applyAlignment="1" applyProtection="1">
      <alignment horizontal="center" vertical="center" wrapText="1"/>
      <protection locked="0"/>
    </xf>
    <xf numFmtId="0" fontId="35" fillId="0" borderId="25" xfId="2" applyFont="1" applyBorder="1" applyAlignment="1" applyProtection="1">
      <alignment horizontal="center" vertical="center" wrapText="1"/>
      <protection locked="0"/>
    </xf>
    <xf numFmtId="0" fontId="10" fillId="0" borderId="11" xfId="2" applyFont="1" applyBorder="1" applyAlignment="1">
      <alignment horizontal="center" vertical="center"/>
    </xf>
    <xf numFmtId="0" fontId="12" fillId="0" borderId="1" xfId="2" applyFont="1" applyBorder="1" applyAlignment="1">
      <alignment horizontal="left" vertical="center" wrapText="1"/>
    </xf>
    <xf numFmtId="0" fontId="12" fillId="0" borderId="20" xfId="2" applyFont="1" applyBorder="1" applyAlignment="1">
      <alignment horizontal="left" vertical="center" wrapText="1"/>
    </xf>
    <xf numFmtId="0" fontId="12" fillId="0" borderId="0" xfId="2" applyFont="1" applyAlignment="1" applyProtection="1">
      <alignment horizontal="center" vertical="center" wrapText="1"/>
      <protection locked="0"/>
    </xf>
    <xf numFmtId="0" fontId="12" fillId="0" borderId="3" xfId="2" applyFont="1" applyBorder="1" applyAlignment="1" applyProtection="1">
      <alignment horizontal="center" vertical="center" wrapText="1"/>
      <protection locked="0"/>
    </xf>
    <xf numFmtId="0" fontId="13" fillId="4" borderId="11" xfId="2" applyFont="1" applyFill="1" applyBorder="1" applyAlignment="1">
      <alignment horizontal="center" vertical="center"/>
    </xf>
    <xf numFmtId="0" fontId="13" fillId="4" borderId="5" xfId="2" applyFont="1" applyFill="1" applyBorder="1" applyAlignment="1">
      <alignment horizontal="center" vertical="center"/>
    </xf>
    <xf numFmtId="0" fontId="11" fillId="4" borderId="6" xfId="2" applyFont="1" applyFill="1" applyBorder="1" applyAlignment="1">
      <alignment horizontal="center" vertical="center" wrapText="1"/>
    </xf>
    <xf numFmtId="0" fontId="11" fillId="4" borderId="23" xfId="2" applyFont="1" applyFill="1" applyBorder="1" applyAlignment="1">
      <alignment horizontal="center" vertical="center" wrapText="1"/>
    </xf>
    <xf numFmtId="0" fontId="11" fillId="4" borderId="1" xfId="2" applyFont="1" applyFill="1" applyBorder="1" applyAlignment="1">
      <alignment horizontal="center" vertical="center" wrapText="1"/>
    </xf>
    <xf numFmtId="0" fontId="11" fillId="4" borderId="20" xfId="2" applyFont="1" applyFill="1" applyBorder="1" applyAlignment="1">
      <alignment horizontal="center" vertical="center" wrapText="1"/>
    </xf>
    <xf numFmtId="0" fontId="20" fillId="4" borderId="13" xfId="2" applyFont="1" applyFill="1" applyBorder="1" applyAlignment="1">
      <alignment horizontal="center" vertical="center" wrapText="1"/>
    </xf>
    <xf numFmtId="9" fontId="20" fillId="4" borderId="6" xfId="2" applyNumberFormat="1" applyFont="1" applyFill="1" applyBorder="1" applyAlignment="1">
      <alignment horizontal="center" vertical="center" wrapText="1"/>
    </xf>
    <xf numFmtId="0" fontId="20" fillId="4" borderId="20" xfId="2" applyFont="1" applyFill="1" applyBorder="1" applyAlignment="1">
      <alignment horizontal="center" vertical="center" wrapText="1"/>
    </xf>
    <xf numFmtId="0" fontId="24" fillId="4" borderId="2" xfId="0" applyFont="1" applyFill="1" applyBorder="1" applyAlignment="1">
      <alignment horizontal="center" vertical="center" wrapText="1"/>
    </xf>
    <xf numFmtId="0" fontId="20" fillId="4" borderId="6" xfId="2" applyFont="1" applyFill="1" applyBorder="1" applyAlignment="1">
      <alignment horizontal="center" vertical="center" wrapText="1"/>
    </xf>
    <xf numFmtId="0" fontId="13" fillId="4" borderId="1" xfId="2" applyFont="1" applyFill="1" applyBorder="1" applyAlignment="1">
      <alignment horizontal="center" vertical="center" wrapText="1"/>
    </xf>
    <xf numFmtId="0" fontId="13" fillId="4" borderId="7" xfId="2" applyFont="1" applyFill="1" applyBorder="1" applyAlignment="1">
      <alignment horizontal="center" vertical="center" wrapText="1"/>
    </xf>
    <xf numFmtId="0" fontId="19" fillId="4" borderId="2" xfId="2" applyFont="1" applyFill="1" applyBorder="1" applyAlignment="1">
      <alignment horizontal="center" vertical="center" wrapText="1"/>
    </xf>
    <xf numFmtId="0" fontId="19" fillId="4" borderId="1" xfId="2" applyFont="1" applyFill="1" applyBorder="1" applyAlignment="1">
      <alignment horizontal="center" vertical="center" wrapText="1"/>
    </xf>
    <xf numFmtId="9" fontId="20" fillId="4" borderId="9" xfId="2" applyNumberFormat="1" applyFont="1" applyFill="1" applyBorder="1" applyAlignment="1">
      <alignment horizontal="center" vertical="center" wrapText="1"/>
    </xf>
    <xf numFmtId="9" fontId="20" fillId="4" borderId="1" xfId="2" applyNumberFormat="1" applyFont="1" applyFill="1" applyBorder="1" applyAlignment="1">
      <alignment horizontal="center" vertical="center" wrapText="1"/>
    </xf>
    <xf numFmtId="0" fontId="11" fillId="4" borderId="22" xfId="2" applyFont="1" applyFill="1" applyBorder="1" applyAlignment="1">
      <alignment horizontal="center" vertical="center" wrapText="1"/>
    </xf>
    <xf numFmtId="0" fontId="11" fillId="4" borderId="13" xfId="2" applyFont="1" applyFill="1" applyBorder="1" applyAlignment="1">
      <alignment horizontal="center" vertical="center" wrapText="1"/>
    </xf>
    <xf numFmtId="0" fontId="36" fillId="11" borderId="13" xfId="0" applyFont="1" applyFill="1" applyBorder="1" applyAlignment="1">
      <alignment horizontal="center"/>
    </xf>
    <xf numFmtId="0" fontId="39" fillId="0" borderId="1" xfId="0" applyFont="1" applyBorder="1" applyAlignment="1">
      <alignment horizontal="left" vertical="top" wrapText="1"/>
    </xf>
    <xf numFmtId="0" fontId="39" fillId="0" borderId="1" xfId="0" applyFont="1" applyBorder="1" applyAlignment="1">
      <alignment horizontal="center" vertical="top" wrapText="1"/>
    </xf>
    <xf numFmtId="0" fontId="8" fillId="0" borderId="1" xfId="1" applyFont="1" applyBorder="1" applyAlignment="1">
      <alignment vertical="top" wrapText="1"/>
    </xf>
    <xf numFmtId="0" fontId="20" fillId="4" borderId="17" xfId="2" applyFont="1" applyFill="1" applyBorder="1" applyAlignment="1">
      <alignment horizontal="center" vertical="center" wrapText="1"/>
    </xf>
    <xf numFmtId="0" fontId="20" fillId="4" borderId="2" xfId="2" applyFont="1" applyFill="1" applyBorder="1" applyAlignment="1">
      <alignment horizontal="center" vertical="center" wrapText="1"/>
    </xf>
    <xf numFmtId="0" fontId="25" fillId="4" borderId="2" xfId="2" applyFont="1" applyFill="1" applyBorder="1" applyAlignment="1">
      <alignment horizontal="center" vertical="center" wrapText="1"/>
    </xf>
    <xf numFmtId="0" fontId="20" fillId="4" borderId="2" xfId="2" applyFont="1" applyFill="1" applyBorder="1" applyAlignment="1">
      <alignment horizontal="center" vertical="center" textRotation="90" wrapText="1"/>
    </xf>
    <xf numFmtId="9" fontId="20" fillId="4" borderId="2" xfId="2" applyNumberFormat="1" applyFont="1" applyFill="1" applyBorder="1" applyAlignment="1">
      <alignment horizontal="center" vertical="center" wrapText="1"/>
    </xf>
    <xf numFmtId="0" fontId="20" fillId="4" borderId="2" xfId="2" applyFont="1" applyFill="1" applyBorder="1" applyAlignment="1">
      <alignment horizontal="center" vertical="center" wrapText="1"/>
    </xf>
    <xf numFmtId="9" fontId="21" fillId="4" borderId="2" xfId="2" applyNumberFormat="1" applyFont="1" applyFill="1" applyBorder="1" applyAlignment="1">
      <alignment horizontal="center" vertical="center" wrapText="1"/>
    </xf>
    <xf numFmtId="0" fontId="20" fillId="5" borderId="2" xfId="2" applyFont="1" applyFill="1" applyBorder="1" applyAlignment="1">
      <alignment horizontal="center" vertical="center" textRotation="90" wrapText="1"/>
    </xf>
    <xf numFmtId="9" fontId="20" fillId="4" borderId="2" xfId="2" applyNumberFormat="1" applyFont="1" applyFill="1" applyBorder="1" applyAlignment="1">
      <alignment horizontal="center" vertical="center" wrapText="1"/>
    </xf>
    <xf numFmtId="0" fontId="24" fillId="4" borderId="10" xfId="0" applyFont="1" applyFill="1" applyBorder="1" applyAlignment="1">
      <alignment horizontal="center" vertical="center" wrapText="1"/>
    </xf>
    <xf numFmtId="0" fontId="20" fillId="4" borderId="24" xfId="2" applyFont="1" applyFill="1" applyBorder="1" applyAlignment="1">
      <alignment horizontal="center" vertical="center" wrapText="1"/>
    </xf>
    <xf numFmtId="0" fontId="0" fillId="0" borderId="31" xfId="0" applyBorder="1" applyAlignment="1">
      <alignment horizontal="center" wrapText="1"/>
    </xf>
    <xf numFmtId="0" fontId="22" fillId="0" borderId="32" xfId="2" applyFont="1" applyBorder="1" applyAlignment="1" applyProtection="1">
      <alignment horizontal="center" vertical="center" wrapText="1"/>
      <protection locked="0"/>
    </xf>
    <xf numFmtId="0" fontId="27" fillId="0" borderId="32" xfId="2" applyFont="1" applyBorder="1" applyAlignment="1" applyProtection="1">
      <alignment horizontal="center" vertical="center" wrapText="1"/>
      <protection locked="0"/>
    </xf>
    <xf numFmtId="0" fontId="22" fillId="0" borderId="32" xfId="0" applyFont="1" applyBorder="1" applyAlignment="1">
      <alignment horizontal="center" vertical="center" wrapText="1"/>
    </xf>
    <xf numFmtId="0" fontId="22" fillId="0" borderId="32" xfId="2" applyFont="1" applyBorder="1" applyAlignment="1">
      <alignment horizontal="center" vertical="center" wrapText="1"/>
    </xf>
    <xf numFmtId="0" fontId="26" fillId="0" borderId="32" xfId="2" applyFont="1" applyBorder="1" applyAlignment="1">
      <alignment horizontal="center" vertical="center" wrapText="1"/>
    </xf>
    <xf numFmtId="9" fontId="27" fillId="0" borderId="32" xfId="2" applyNumberFormat="1" applyFont="1" applyBorder="1" applyAlignment="1">
      <alignment horizontal="center" vertical="center" wrapText="1"/>
    </xf>
    <xf numFmtId="9" fontId="27" fillId="0" borderId="32" xfId="0" applyNumberFormat="1" applyFont="1" applyBorder="1" applyAlignment="1" applyProtection="1">
      <alignment horizontal="center" vertical="center" wrapText="1"/>
      <protection locked="0"/>
    </xf>
    <xf numFmtId="9" fontId="27" fillId="0" borderId="32" xfId="0" applyNumberFormat="1" applyFont="1" applyBorder="1" applyAlignment="1" applyProtection="1">
      <alignment horizontal="center" vertical="top" wrapText="1"/>
      <protection locked="0"/>
    </xf>
    <xf numFmtId="9" fontId="26" fillId="0" borderId="32" xfId="0" applyNumberFormat="1" applyFont="1" applyBorder="1" applyAlignment="1">
      <alignment horizontal="center" vertical="center" wrapText="1"/>
    </xf>
    <xf numFmtId="0" fontId="26" fillId="0" borderId="32" xfId="2" applyFont="1" applyBorder="1" applyAlignment="1">
      <alignment horizontal="center" vertical="center"/>
    </xf>
    <xf numFmtId="0" fontId="9" fillId="0" borderId="32" xfId="2" applyFont="1" applyBorder="1" applyAlignment="1">
      <alignment horizontal="center" vertical="center" wrapText="1"/>
    </xf>
    <xf numFmtId="0" fontId="9" fillId="0" borderId="32" xfId="14" applyFont="1" applyBorder="1" applyAlignment="1" applyProtection="1">
      <alignment horizontal="left" vertical="center" wrapText="1"/>
      <protection locked="0"/>
    </xf>
    <xf numFmtId="0" fontId="9" fillId="0" borderId="32" xfId="2" applyFont="1" applyBorder="1" applyAlignment="1">
      <alignment horizontal="left" vertical="center" wrapText="1"/>
    </xf>
    <xf numFmtId="0" fontId="22" fillId="0" borderId="32" xfId="0" applyFont="1" applyBorder="1" applyAlignment="1" applyProtection="1">
      <alignment horizontal="center" vertical="center" wrapText="1"/>
      <protection locked="0"/>
    </xf>
    <xf numFmtId="9" fontId="22" fillId="0" borderId="32" xfId="0" applyNumberFormat="1" applyFont="1" applyBorder="1" applyAlignment="1">
      <alignment horizontal="center" vertical="center" wrapText="1"/>
    </xf>
    <xf numFmtId="9" fontId="22" fillId="0" borderId="32" xfId="0" applyNumberFormat="1" applyFont="1" applyBorder="1" applyAlignment="1" applyProtection="1">
      <alignment horizontal="center" vertical="center" wrapText="1"/>
      <protection locked="0"/>
    </xf>
    <xf numFmtId="0" fontId="0" fillId="0" borderId="32" xfId="0" applyBorder="1"/>
    <xf numFmtId="0" fontId="0" fillId="0" borderId="33" xfId="0" applyBorder="1"/>
    <xf numFmtId="0" fontId="0" fillId="0" borderId="34" xfId="0" applyBorder="1" applyAlignment="1">
      <alignment horizontal="center" wrapText="1"/>
    </xf>
    <xf numFmtId="0" fontId="22" fillId="0" borderId="35" xfId="2" applyFont="1" applyBorder="1" applyAlignment="1" applyProtection="1">
      <alignment horizontal="center" vertical="center" wrapText="1"/>
      <protection locked="0"/>
    </xf>
    <xf numFmtId="0" fontId="22" fillId="0" borderId="35" xfId="0" applyFont="1" applyBorder="1" applyAlignment="1">
      <alignment horizontal="center" vertical="center" wrapText="1"/>
    </xf>
    <xf numFmtId="0" fontId="22" fillId="0" borderId="35" xfId="2" applyFont="1" applyBorder="1" applyAlignment="1">
      <alignment horizontal="center" vertical="center" wrapText="1"/>
    </xf>
    <xf numFmtId="0" fontId="26" fillId="0" borderId="35" xfId="2" applyFont="1" applyBorder="1" applyAlignment="1">
      <alignment horizontal="center" vertical="center" wrapText="1"/>
    </xf>
    <xf numFmtId="9" fontId="27" fillId="0" borderId="35" xfId="2" applyNumberFormat="1" applyFont="1" applyBorder="1" applyAlignment="1">
      <alignment horizontal="center" vertical="center" wrapText="1"/>
    </xf>
    <xf numFmtId="9" fontId="27" fillId="0" borderId="35" xfId="0" applyNumberFormat="1" applyFont="1" applyBorder="1" applyAlignment="1" applyProtection="1">
      <alignment horizontal="center" vertical="center" wrapText="1"/>
      <protection locked="0"/>
    </xf>
    <xf numFmtId="9" fontId="27" fillId="0" borderId="35" xfId="0" applyNumberFormat="1" applyFont="1" applyBorder="1" applyAlignment="1" applyProtection="1">
      <alignment horizontal="center" vertical="top" wrapText="1"/>
      <protection locked="0"/>
    </xf>
    <xf numFmtId="9" fontId="26" fillId="0" borderId="35" xfId="0" applyNumberFormat="1" applyFont="1" applyBorder="1" applyAlignment="1">
      <alignment horizontal="center" vertical="center" wrapText="1"/>
    </xf>
    <xf numFmtId="0" fontId="26" fillId="0" borderId="35" xfId="2" applyFont="1" applyBorder="1" applyAlignment="1">
      <alignment horizontal="center" vertical="center"/>
    </xf>
    <xf numFmtId="0" fontId="9" fillId="0" borderId="35" xfId="2" applyFont="1" applyBorder="1" applyAlignment="1">
      <alignment horizontal="center" vertical="center" wrapText="1"/>
    </xf>
    <xf numFmtId="0" fontId="9" fillId="0" borderId="35" xfId="2" applyFont="1" applyBorder="1" applyAlignment="1" applyProtection="1">
      <alignment horizontal="left" vertical="center" wrapText="1"/>
      <protection locked="0"/>
    </xf>
    <xf numFmtId="0" fontId="9" fillId="0" borderId="35" xfId="2" applyFont="1" applyBorder="1" applyAlignment="1">
      <alignment horizontal="left" vertical="center" wrapText="1"/>
    </xf>
    <xf numFmtId="0" fontId="22" fillId="0" borderId="35" xfId="0" applyFont="1" applyBorder="1" applyAlignment="1" applyProtection="1">
      <alignment horizontal="center" vertical="center" wrapText="1"/>
      <protection locked="0"/>
    </xf>
    <xf numFmtId="9" fontId="22" fillId="0" borderId="35" xfId="0" applyNumberFormat="1" applyFont="1" applyBorder="1" applyAlignment="1">
      <alignment horizontal="center" vertical="center" wrapText="1"/>
    </xf>
    <xf numFmtId="9" fontId="22" fillId="0" borderId="35" xfId="0" applyNumberFormat="1" applyFont="1" applyBorder="1" applyAlignment="1" applyProtection="1">
      <alignment horizontal="center" vertical="center" wrapText="1"/>
      <protection locked="0"/>
    </xf>
    <xf numFmtId="0" fontId="0" fillId="0" borderId="35" xfId="0" applyBorder="1"/>
    <xf numFmtId="0" fontId="0" fillId="0" borderId="36" xfId="0" applyBorder="1"/>
    <xf numFmtId="3" fontId="27" fillId="0" borderId="32" xfId="2" applyNumberFormat="1" applyFont="1" applyBorder="1" applyAlignment="1" applyProtection="1">
      <alignment horizontal="center" vertical="center" wrapText="1"/>
      <protection locked="0"/>
    </xf>
    <xf numFmtId="3" fontId="27" fillId="0" borderId="35" xfId="2" applyNumberFormat="1" applyFont="1" applyBorder="1" applyAlignment="1" applyProtection="1">
      <alignment horizontal="center" vertical="center" wrapText="1"/>
      <protection locked="0"/>
    </xf>
    <xf numFmtId="0" fontId="41" fillId="0" borderId="16" xfId="14" applyFont="1" applyBorder="1" applyAlignment="1" applyProtection="1">
      <alignment horizontal="left" vertical="center" wrapText="1"/>
      <protection locked="0"/>
    </xf>
    <xf numFmtId="0" fontId="11" fillId="4" borderId="37" xfId="2" applyFont="1" applyFill="1" applyBorder="1" applyAlignment="1">
      <alignment horizontal="center" vertical="center" wrapText="1"/>
    </xf>
    <xf numFmtId="0" fontId="11" fillId="4" borderId="38" xfId="2" applyFont="1" applyFill="1" applyBorder="1" applyAlignment="1">
      <alignment horizontal="center" vertical="center" wrapText="1"/>
    </xf>
    <xf numFmtId="0" fontId="41" fillId="0" borderId="15" xfId="14" applyFont="1" applyBorder="1" applyAlignment="1">
      <alignment horizontal="left" vertical="top" wrapText="1"/>
    </xf>
    <xf numFmtId="0" fontId="22" fillId="0" borderId="4" xfId="14" applyFont="1" applyBorder="1" applyAlignment="1">
      <alignment horizontal="left" vertical="top" wrapText="1"/>
    </xf>
    <xf numFmtId="164" fontId="12" fillId="0" borderId="6" xfId="14" applyNumberFormat="1" applyFont="1" applyBorder="1" applyAlignment="1">
      <alignment horizontal="center" vertical="center" wrapText="1"/>
    </xf>
    <xf numFmtId="0" fontId="42" fillId="0" borderId="2" xfId="14" applyFont="1" applyBorder="1" applyAlignment="1">
      <alignment horizontal="center" vertical="center" wrapText="1"/>
    </xf>
  </cellXfs>
  <cellStyles count="15">
    <cellStyle name="Estilo 2" xfId="12" xr:uid="{00000000-0005-0000-0000-000000000000}"/>
    <cellStyle name="Hipervínculo" xfId="1" builtinId="8"/>
    <cellStyle name="Normal" xfId="0" builtinId="0"/>
    <cellStyle name="Normal - Style1 2" xfId="13" xr:uid="{00000000-0005-0000-0000-000003000000}"/>
    <cellStyle name="Normal 10" xfId="9" xr:uid="{00000000-0005-0000-0000-000004000000}"/>
    <cellStyle name="Normal 11" xfId="7" xr:uid="{00000000-0005-0000-0000-000005000000}"/>
    <cellStyle name="Normal 12" xfId="4" xr:uid="{00000000-0005-0000-0000-000006000000}"/>
    <cellStyle name="Normal 13" xfId="6" xr:uid="{00000000-0005-0000-0000-000007000000}"/>
    <cellStyle name="Normal 14" xfId="5" xr:uid="{00000000-0005-0000-0000-000008000000}"/>
    <cellStyle name="Normal 2" xfId="2" xr:uid="{00000000-0005-0000-0000-000009000000}"/>
    <cellStyle name="Normal 2 2" xfId="14" xr:uid="{96C819F8-8B2C-40CA-A000-8DC15BB40293}"/>
    <cellStyle name="Normal 4" xfId="3" xr:uid="{00000000-0005-0000-0000-00000A000000}"/>
    <cellStyle name="Normal 6" xfId="11" xr:uid="{00000000-0005-0000-0000-00000B000000}"/>
    <cellStyle name="Normal 8" xfId="10" xr:uid="{00000000-0005-0000-0000-00000C000000}"/>
    <cellStyle name="Normal 9" xfId="8" xr:uid="{00000000-0005-0000-0000-00000D000000}"/>
  </cellStyles>
  <dxfs count="101">
    <dxf>
      <fill>
        <patternFill>
          <bgColor theme="3" tint="0.59996337778862885"/>
        </patternFill>
      </fill>
    </dxf>
    <dxf>
      <fill>
        <patternFill>
          <bgColor theme="3" tint="0.59996337778862885"/>
        </patternFill>
      </fill>
    </dxf>
    <dxf>
      <fill>
        <patternFill>
          <bgColor theme="3" tint="0.79998168889431442"/>
        </patternFill>
      </fill>
    </dxf>
    <dxf>
      <fill>
        <patternFill>
          <bgColor rgb="FF66FF33"/>
        </patternFill>
      </fill>
    </dxf>
    <dxf>
      <fill>
        <patternFill>
          <bgColor rgb="FFFFFF66"/>
        </patternFill>
      </fill>
    </dxf>
    <dxf>
      <fill>
        <patternFill>
          <bgColor theme="3" tint="0.59996337778862885"/>
        </patternFill>
      </fill>
    </dxf>
    <dxf>
      <fill>
        <patternFill>
          <bgColor theme="3" tint="0.59996337778862885"/>
        </patternFill>
      </fill>
    </dxf>
    <dxf>
      <fill>
        <patternFill>
          <bgColor theme="3" tint="0.79998168889431442"/>
        </patternFill>
      </fill>
    </dxf>
    <dxf>
      <fill>
        <patternFill>
          <bgColor rgb="FF66FF33"/>
        </patternFill>
      </fill>
    </dxf>
    <dxf>
      <fill>
        <patternFill>
          <bgColor rgb="FFFFFF66"/>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9</xdr:col>
      <xdr:colOff>133350</xdr:colOff>
      <xdr:row>2</xdr:row>
      <xdr:rowOff>76200</xdr:rowOff>
    </xdr:from>
    <xdr:to>
      <xdr:col>10</xdr:col>
      <xdr:colOff>514350</xdr:colOff>
      <xdr:row>6</xdr:row>
      <xdr:rowOff>239163</xdr:rowOff>
    </xdr:to>
    <xdr:pic>
      <xdr:nvPicPr>
        <xdr:cNvPr id="3" name="Imagen 3">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34500" y="457200"/>
          <a:ext cx="1143000" cy="1220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83874</xdr:colOff>
      <xdr:row>0</xdr:row>
      <xdr:rowOff>35719</xdr:rowOff>
    </xdr:from>
    <xdr:to>
      <xdr:col>2</xdr:col>
      <xdr:colOff>726810</xdr:colOff>
      <xdr:row>3</xdr:row>
      <xdr:rowOff>183886</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1124" y="35719"/>
          <a:ext cx="1195386" cy="776817"/>
        </a:xfrm>
        <a:prstGeom prst="rect">
          <a:avLst/>
        </a:prstGeom>
      </xdr:spPr>
    </xdr:pic>
    <xdr:clientData/>
  </xdr:twoCellAnchor>
  <xdr:oneCellAnchor>
    <xdr:from>
      <xdr:col>22</xdr:col>
      <xdr:colOff>0</xdr:colOff>
      <xdr:row>12</xdr:row>
      <xdr:rowOff>0</xdr:rowOff>
    </xdr:from>
    <xdr:ext cx="95250" cy="444014"/>
    <xdr:sp macro="" textlink="">
      <xdr:nvSpPr>
        <xdr:cNvPr id="3" name="Text Box 15">
          <a:extLst>
            <a:ext uri="{FF2B5EF4-FFF2-40B4-BE49-F238E27FC236}">
              <a16:creationId xmlns:a16="http://schemas.microsoft.com/office/drawing/2014/main" id="{9A7DD75A-3339-44EA-93DC-989ABC0C47FE}"/>
            </a:ext>
          </a:extLst>
        </xdr:cNvPr>
        <xdr:cNvSpPr txBox="1">
          <a:spLocks noChangeArrowheads="1"/>
        </xdr:cNvSpPr>
      </xdr:nvSpPr>
      <xdr:spPr bwMode="auto">
        <a:xfrm>
          <a:off x="24635460" y="612648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22</xdr:col>
      <xdr:colOff>0</xdr:colOff>
      <xdr:row>12</xdr:row>
      <xdr:rowOff>0</xdr:rowOff>
    </xdr:from>
    <xdr:to>
      <xdr:col>22</xdr:col>
      <xdr:colOff>95250</xdr:colOff>
      <xdr:row>12</xdr:row>
      <xdr:rowOff>171450</xdr:rowOff>
    </xdr:to>
    <xdr:sp macro="" textlink="">
      <xdr:nvSpPr>
        <xdr:cNvPr id="4" name="Text Box 16">
          <a:extLst>
            <a:ext uri="{FF2B5EF4-FFF2-40B4-BE49-F238E27FC236}">
              <a16:creationId xmlns:a16="http://schemas.microsoft.com/office/drawing/2014/main" id="{7A8C28BC-3024-4125-AD9D-DE0552F0C798}"/>
            </a:ext>
          </a:extLst>
        </xdr:cNvPr>
        <xdr:cNvSpPr txBox="1">
          <a:spLocks noChangeArrowheads="1"/>
        </xdr:cNvSpPr>
      </xdr:nvSpPr>
      <xdr:spPr bwMode="auto">
        <a:xfrm>
          <a:off x="2463546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0</xdr:colOff>
      <xdr:row>12</xdr:row>
      <xdr:rowOff>0</xdr:rowOff>
    </xdr:from>
    <xdr:to>
      <xdr:col>22</xdr:col>
      <xdr:colOff>95250</xdr:colOff>
      <xdr:row>12</xdr:row>
      <xdr:rowOff>171450</xdr:rowOff>
    </xdr:to>
    <xdr:sp macro="" textlink="">
      <xdr:nvSpPr>
        <xdr:cNvPr id="5" name="Text Box 17">
          <a:extLst>
            <a:ext uri="{FF2B5EF4-FFF2-40B4-BE49-F238E27FC236}">
              <a16:creationId xmlns:a16="http://schemas.microsoft.com/office/drawing/2014/main" id="{7358F28E-0690-4DF2-BBCC-C64A2D557E40}"/>
            </a:ext>
          </a:extLst>
        </xdr:cNvPr>
        <xdr:cNvSpPr txBox="1">
          <a:spLocks noChangeArrowheads="1"/>
        </xdr:cNvSpPr>
      </xdr:nvSpPr>
      <xdr:spPr bwMode="auto">
        <a:xfrm>
          <a:off x="2463546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0</xdr:colOff>
      <xdr:row>12</xdr:row>
      <xdr:rowOff>0</xdr:rowOff>
    </xdr:from>
    <xdr:to>
      <xdr:col>22</xdr:col>
      <xdr:colOff>95250</xdr:colOff>
      <xdr:row>12</xdr:row>
      <xdr:rowOff>171450</xdr:rowOff>
    </xdr:to>
    <xdr:sp macro="" textlink="">
      <xdr:nvSpPr>
        <xdr:cNvPr id="6" name="Text Box 18">
          <a:extLst>
            <a:ext uri="{FF2B5EF4-FFF2-40B4-BE49-F238E27FC236}">
              <a16:creationId xmlns:a16="http://schemas.microsoft.com/office/drawing/2014/main" id="{440C0A91-8D78-44AB-AC29-99C18355A89B}"/>
            </a:ext>
          </a:extLst>
        </xdr:cNvPr>
        <xdr:cNvSpPr txBox="1">
          <a:spLocks noChangeArrowheads="1"/>
        </xdr:cNvSpPr>
      </xdr:nvSpPr>
      <xdr:spPr bwMode="auto">
        <a:xfrm>
          <a:off x="2463546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0</xdr:colOff>
      <xdr:row>12</xdr:row>
      <xdr:rowOff>0</xdr:rowOff>
    </xdr:from>
    <xdr:to>
      <xdr:col>22</xdr:col>
      <xdr:colOff>95250</xdr:colOff>
      <xdr:row>12</xdr:row>
      <xdr:rowOff>171450</xdr:rowOff>
    </xdr:to>
    <xdr:sp macro="" textlink="">
      <xdr:nvSpPr>
        <xdr:cNvPr id="7" name="Text Box 19">
          <a:extLst>
            <a:ext uri="{FF2B5EF4-FFF2-40B4-BE49-F238E27FC236}">
              <a16:creationId xmlns:a16="http://schemas.microsoft.com/office/drawing/2014/main" id="{A5668EE8-2AE8-4B7C-A015-CB44111D0852}"/>
            </a:ext>
          </a:extLst>
        </xdr:cNvPr>
        <xdr:cNvSpPr txBox="1">
          <a:spLocks noChangeArrowheads="1"/>
        </xdr:cNvSpPr>
      </xdr:nvSpPr>
      <xdr:spPr bwMode="auto">
        <a:xfrm>
          <a:off x="2463546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0</xdr:colOff>
      <xdr:row>12</xdr:row>
      <xdr:rowOff>0</xdr:rowOff>
    </xdr:from>
    <xdr:to>
      <xdr:col>22</xdr:col>
      <xdr:colOff>95250</xdr:colOff>
      <xdr:row>12</xdr:row>
      <xdr:rowOff>1352345</xdr:rowOff>
    </xdr:to>
    <xdr:sp macro="" textlink="">
      <xdr:nvSpPr>
        <xdr:cNvPr id="8" name="Text Box 15">
          <a:extLst>
            <a:ext uri="{FF2B5EF4-FFF2-40B4-BE49-F238E27FC236}">
              <a16:creationId xmlns:a16="http://schemas.microsoft.com/office/drawing/2014/main" id="{AE76C3D0-449E-4173-8476-B6512E7FD09A}"/>
            </a:ext>
          </a:extLst>
        </xdr:cNvPr>
        <xdr:cNvSpPr txBox="1">
          <a:spLocks noChangeArrowheads="1"/>
        </xdr:cNvSpPr>
      </xdr:nvSpPr>
      <xdr:spPr bwMode="auto">
        <a:xfrm>
          <a:off x="24635460" y="6126480"/>
          <a:ext cx="95250" cy="8733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27</xdr:col>
      <xdr:colOff>1152525</xdr:colOff>
      <xdr:row>12</xdr:row>
      <xdr:rowOff>0</xdr:rowOff>
    </xdr:from>
    <xdr:ext cx="95250" cy="171450"/>
    <xdr:sp macro="" textlink="">
      <xdr:nvSpPr>
        <xdr:cNvPr id="9" name="Text Box 16">
          <a:extLst>
            <a:ext uri="{FF2B5EF4-FFF2-40B4-BE49-F238E27FC236}">
              <a16:creationId xmlns:a16="http://schemas.microsoft.com/office/drawing/2014/main" id="{597D83D8-2903-4A89-8AD9-6AFFDCF1EB9D}"/>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0" name="Text Box 17">
          <a:extLst>
            <a:ext uri="{FF2B5EF4-FFF2-40B4-BE49-F238E27FC236}">
              <a16:creationId xmlns:a16="http://schemas.microsoft.com/office/drawing/2014/main" id="{851C155F-9AA7-4C55-ACCA-0CC26BBC074A}"/>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1" name="Text Box 18">
          <a:extLst>
            <a:ext uri="{FF2B5EF4-FFF2-40B4-BE49-F238E27FC236}">
              <a16:creationId xmlns:a16="http://schemas.microsoft.com/office/drawing/2014/main" id="{7DE7773D-9EB8-46B3-8215-32EB4413EB0F}"/>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2" name="Text Box 19">
          <a:extLst>
            <a:ext uri="{FF2B5EF4-FFF2-40B4-BE49-F238E27FC236}">
              <a16:creationId xmlns:a16="http://schemas.microsoft.com/office/drawing/2014/main" id="{4087B1E1-DE8E-4701-A2C8-F0CAD219ACB4}"/>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3" name="Text Box 15">
          <a:extLst>
            <a:ext uri="{FF2B5EF4-FFF2-40B4-BE49-F238E27FC236}">
              <a16:creationId xmlns:a16="http://schemas.microsoft.com/office/drawing/2014/main" id="{A1C1DA82-15B2-4FF8-8CA3-4558E6DFC68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11</xdr:row>
      <xdr:rowOff>0</xdr:rowOff>
    </xdr:from>
    <xdr:ext cx="95250" cy="171450"/>
    <xdr:sp macro="" textlink="">
      <xdr:nvSpPr>
        <xdr:cNvPr id="14" name="Text Box 16">
          <a:extLst>
            <a:ext uri="{FF2B5EF4-FFF2-40B4-BE49-F238E27FC236}">
              <a16:creationId xmlns:a16="http://schemas.microsoft.com/office/drawing/2014/main" id="{3E555F13-D7FD-45DF-A26F-CD1307CE083F}"/>
            </a:ext>
          </a:extLst>
        </xdr:cNvPr>
        <xdr:cNvSpPr txBox="1">
          <a:spLocks noChangeArrowheads="1"/>
        </xdr:cNvSpPr>
      </xdr:nvSpPr>
      <xdr:spPr bwMode="auto">
        <a:xfrm>
          <a:off x="41849040" y="4686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11</xdr:row>
      <xdr:rowOff>0</xdr:rowOff>
    </xdr:from>
    <xdr:ext cx="95250" cy="171450"/>
    <xdr:sp macro="" textlink="">
      <xdr:nvSpPr>
        <xdr:cNvPr id="15" name="Text Box 17">
          <a:extLst>
            <a:ext uri="{FF2B5EF4-FFF2-40B4-BE49-F238E27FC236}">
              <a16:creationId xmlns:a16="http://schemas.microsoft.com/office/drawing/2014/main" id="{828D2C90-322E-434E-B10C-8EA37AA9E55F}"/>
            </a:ext>
          </a:extLst>
        </xdr:cNvPr>
        <xdr:cNvSpPr txBox="1">
          <a:spLocks noChangeArrowheads="1"/>
        </xdr:cNvSpPr>
      </xdr:nvSpPr>
      <xdr:spPr bwMode="auto">
        <a:xfrm>
          <a:off x="41849040" y="4686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11</xdr:row>
      <xdr:rowOff>0</xdr:rowOff>
    </xdr:from>
    <xdr:ext cx="95250" cy="171450"/>
    <xdr:sp macro="" textlink="">
      <xdr:nvSpPr>
        <xdr:cNvPr id="16" name="Text Box 18">
          <a:extLst>
            <a:ext uri="{FF2B5EF4-FFF2-40B4-BE49-F238E27FC236}">
              <a16:creationId xmlns:a16="http://schemas.microsoft.com/office/drawing/2014/main" id="{03A5061E-A6D3-4F1A-8EBB-27DBDB12B3C5}"/>
            </a:ext>
          </a:extLst>
        </xdr:cNvPr>
        <xdr:cNvSpPr txBox="1">
          <a:spLocks noChangeArrowheads="1"/>
        </xdr:cNvSpPr>
      </xdr:nvSpPr>
      <xdr:spPr bwMode="auto">
        <a:xfrm>
          <a:off x="41849040" y="4686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11</xdr:row>
      <xdr:rowOff>0</xdr:rowOff>
    </xdr:from>
    <xdr:ext cx="95250" cy="171450"/>
    <xdr:sp macro="" textlink="">
      <xdr:nvSpPr>
        <xdr:cNvPr id="17" name="Text Box 19">
          <a:extLst>
            <a:ext uri="{FF2B5EF4-FFF2-40B4-BE49-F238E27FC236}">
              <a16:creationId xmlns:a16="http://schemas.microsoft.com/office/drawing/2014/main" id="{5411A4BD-2A80-4F4B-8EC1-3FA29577140D}"/>
            </a:ext>
          </a:extLst>
        </xdr:cNvPr>
        <xdr:cNvSpPr txBox="1">
          <a:spLocks noChangeArrowheads="1"/>
        </xdr:cNvSpPr>
      </xdr:nvSpPr>
      <xdr:spPr bwMode="auto">
        <a:xfrm>
          <a:off x="41849040" y="4686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12</xdr:row>
      <xdr:rowOff>0</xdr:rowOff>
    </xdr:from>
    <xdr:ext cx="95250" cy="442269"/>
    <xdr:sp macro="" textlink="">
      <xdr:nvSpPr>
        <xdr:cNvPr id="18" name="Text Box 15">
          <a:extLst>
            <a:ext uri="{FF2B5EF4-FFF2-40B4-BE49-F238E27FC236}">
              <a16:creationId xmlns:a16="http://schemas.microsoft.com/office/drawing/2014/main" id="{6DB544D5-A803-41DD-8391-C811F9659429}"/>
            </a:ext>
          </a:extLst>
        </xdr:cNvPr>
        <xdr:cNvSpPr txBox="1">
          <a:spLocks noChangeArrowheads="1"/>
        </xdr:cNvSpPr>
      </xdr:nvSpPr>
      <xdr:spPr bwMode="auto">
        <a:xfrm>
          <a:off x="41849040"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12</xdr:row>
      <xdr:rowOff>0</xdr:rowOff>
    </xdr:from>
    <xdr:ext cx="95250" cy="444014"/>
    <xdr:sp macro="" textlink="">
      <xdr:nvSpPr>
        <xdr:cNvPr id="19" name="Text Box 15">
          <a:extLst>
            <a:ext uri="{FF2B5EF4-FFF2-40B4-BE49-F238E27FC236}">
              <a16:creationId xmlns:a16="http://schemas.microsoft.com/office/drawing/2014/main" id="{7A94BE88-6971-4C89-A57F-CF4A55243242}"/>
            </a:ext>
          </a:extLst>
        </xdr:cNvPr>
        <xdr:cNvSpPr txBox="1">
          <a:spLocks noChangeArrowheads="1"/>
        </xdr:cNvSpPr>
      </xdr:nvSpPr>
      <xdr:spPr bwMode="auto">
        <a:xfrm>
          <a:off x="24635460" y="612648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12</xdr:row>
      <xdr:rowOff>0</xdr:rowOff>
    </xdr:from>
    <xdr:ext cx="95250" cy="171450"/>
    <xdr:sp macro="" textlink="">
      <xdr:nvSpPr>
        <xdr:cNvPr id="20" name="Text Box 16">
          <a:extLst>
            <a:ext uri="{FF2B5EF4-FFF2-40B4-BE49-F238E27FC236}">
              <a16:creationId xmlns:a16="http://schemas.microsoft.com/office/drawing/2014/main" id="{989390E5-1C7E-4132-8602-82855A0EEB75}"/>
            </a:ext>
          </a:extLst>
        </xdr:cNvPr>
        <xdr:cNvSpPr txBox="1">
          <a:spLocks noChangeArrowheads="1"/>
        </xdr:cNvSpPr>
      </xdr:nvSpPr>
      <xdr:spPr bwMode="auto">
        <a:xfrm>
          <a:off x="2463546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12</xdr:row>
      <xdr:rowOff>0</xdr:rowOff>
    </xdr:from>
    <xdr:ext cx="95250" cy="171450"/>
    <xdr:sp macro="" textlink="">
      <xdr:nvSpPr>
        <xdr:cNvPr id="21" name="Text Box 17">
          <a:extLst>
            <a:ext uri="{FF2B5EF4-FFF2-40B4-BE49-F238E27FC236}">
              <a16:creationId xmlns:a16="http://schemas.microsoft.com/office/drawing/2014/main" id="{A7F9602E-34FE-4E7A-A1E3-10FCEB162B35}"/>
            </a:ext>
          </a:extLst>
        </xdr:cNvPr>
        <xdr:cNvSpPr txBox="1">
          <a:spLocks noChangeArrowheads="1"/>
        </xdr:cNvSpPr>
      </xdr:nvSpPr>
      <xdr:spPr bwMode="auto">
        <a:xfrm>
          <a:off x="2463546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12</xdr:row>
      <xdr:rowOff>0</xdr:rowOff>
    </xdr:from>
    <xdr:ext cx="95250" cy="171450"/>
    <xdr:sp macro="" textlink="">
      <xdr:nvSpPr>
        <xdr:cNvPr id="22" name="Text Box 18">
          <a:extLst>
            <a:ext uri="{FF2B5EF4-FFF2-40B4-BE49-F238E27FC236}">
              <a16:creationId xmlns:a16="http://schemas.microsoft.com/office/drawing/2014/main" id="{30443164-AA3D-49EF-BDE1-F081AE4DFE43}"/>
            </a:ext>
          </a:extLst>
        </xdr:cNvPr>
        <xdr:cNvSpPr txBox="1">
          <a:spLocks noChangeArrowheads="1"/>
        </xdr:cNvSpPr>
      </xdr:nvSpPr>
      <xdr:spPr bwMode="auto">
        <a:xfrm>
          <a:off x="2463546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12</xdr:row>
      <xdr:rowOff>0</xdr:rowOff>
    </xdr:from>
    <xdr:ext cx="95250" cy="171450"/>
    <xdr:sp macro="" textlink="">
      <xdr:nvSpPr>
        <xdr:cNvPr id="23" name="Text Box 19">
          <a:extLst>
            <a:ext uri="{FF2B5EF4-FFF2-40B4-BE49-F238E27FC236}">
              <a16:creationId xmlns:a16="http://schemas.microsoft.com/office/drawing/2014/main" id="{3A821378-764E-45AB-9E67-47C8FC6CFE7D}"/>
            </a:ext>
          </a:extLst>
        </xdr:cNvPr>
        <xdr:cNvSpPr txBox="1">
          <a:spLocks noChangeArrowheads="1"/>
        </xdr:cNvSpPr>
      </xdr:nvSpPr>
      <xdr:spPr bwMode="auto">
        <a:xfrm>
          <a:off x="2463546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12</xdr:row>
      <xdr:rowOff>0</xdr:rowOff>
    </xdr:from>
    <xdr:ext cx="95250" cy="213632"/>
    <xdr:sp macro="" textlink="">
      <xdr:nvSpPr>
        <xdr:cNvPr id="24" name="Text Box 15">
          <a:extLst>
            <a:ext uri="{FF2B5EF4-FFF2-40B4-BE49-F238E27FC236}">
              <a16:creationId xmlns:a16="http://schemas.microsoft.com/office/drawing/2014/main" id="{6E9FD208-C9EA-4BE3-ADF2-7605FE006525}"/>
            </a:ext>
          </a:extLst>
        </xdr:cNvPr>
        <xdr:cNvSpPr txBox="1">
          <a:spLocks noChangeArrowheads="1"/>
        </xdr:cNvSpPr>
      </xdr:nvSpPr>
      <xdr:spPr bwMode="auto">
        <a:xfrm>
          <a:off x="24635460"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12</xdr:row>
      <xdr:rowOff>0</xdr:rowOff>
    </xdr:from>
    <xdr:ext cx="95250" cy="444331"/>
    <xdr:sp macro="" textlink="">
      <xdr:nvSpPr>
        <xdr:cNvPr id="25" name="Text Box 15">
          <a:extLst>
            <a:ext uri="{FF2B5EF4-FFF2-40B4-BE49-F238E27FC236}">
              <a16:creationId xmlns:a16="http://schemas.microsoft.com/office/drawing/2014/main" id="{06E2FA12-C86D-4940-AA2D-F3EEADA679B0}"/>
            </a:ext>
          </a:extLst>
        </xdr:cNvPr>
        <xdr:cNvSpPr txBox="1">
          <a:spLocks noChangeArrowheads="1"/>
        </xdr:cNvSpPr>
      </xdr:nvSpPr>
      <xdr:spPr bwMode="auto">
        <a:xfrm>
          <a:off x="24635460" y="6126480"/>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6" name="Text Box 16">
          <a:extLst>
            <a:ext uri="{FF2B5EF4-FFF2-40B4-BE49-F238E27FC236}">
              <a16:creationId xmlns:a16="http://schemas.microsoft.com/office/drawing/2014/main" id="{DF5C7BD3-8067-47B6-81FC-CD4B53229E14}"/>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7" name="Text Box 17">
          <a:extLst>
            <a:ext uri="{FF2B5EF4-FFF2-40B4-BE49-F238E27FC236}">
              <a16:creationId xmlns:a16="http://schemas.microsoft.com/office/drawing/2014/main" id="{3F518236-FE98-4D9A-8684-124AF9F3CE42}"/>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28" name="Text Box 18">
          <a:extLst>
            <a:ext uri="{FF2B5EF4-FFF2-40B4-BE49-F238E27FC236}">
              <a16:creationId xmlns:a16="http://schemas.microsoft.com/office/drawing/2014/main" id="{23BE9E73-9207-41E1-B68B-C654BE3DE897}"/>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29" name="Text Box 15">
          <a:extLst>
            <a:ext uri="{FF2B5EF4-FFF2-40B4-BE49-F238E27FC236}">
              <a16:creationId xmlns:a16="http://schemas.microsoft.com/office/drawing/2014/main" id="{8BD90E43-7969-4452-A4F1-2474EB716235}"/>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30" name="Text Box 16">
          <a:extLst>
            <a:ext uri="{FF2B5EF4-FFF2-40B4-BE49-F238E27FC236}">
              <a16:creationId xmlns:a16="http://schemas.microsoft.com/office/drawing/2014/main" id="{257A9F4B-3DFD-43F2-BF42-2EF63F473D80}"/>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31" name="Text Box 17">
          <a:extLst>
            <a:ext uri="{FF2B5EF4-FFF2-40B4-BE49-F238E27FC236}">
              <a16:creationId xmlns:a16="http://schemas.microsoft.com/office/drawing/2014/main" id="{00545B99-50B8-49AE-9AF2-4D20EF6C81D7}"/>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32" name="Text Box 18">
          <a:extLst>
            <a:ext uri="{FF2B5EF4-FFF2-40B4-BE49-F238E27FC236}">
              <a16:creationId xmlns:a16="http://schemas.microsoft.com/office/drawing/2014/main" id="{34141C03-7942-4BF3-803D-7D47DE9BEA80}"/>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33" name="Text Box 19">
          <a:extLst>
            <a:ext uri="{FF2B5EF4-FFF2-40B4-BE49-F238E27FC236}">
              <a16:creationId xmlns:a16="http://schemas.microsoft.com/office/drawing/2014/main" id="{91520A8D-B98C-41F4-90EA-8529AA76A226}"/>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34" name="Text Box 16">
          <a:extLst>
            <a:ext uri="{FF2B5EF4-FFF2-40B4-BE49-F238E27FC236}">
              <a16:creationId xmlns:a16="http://schemas.microsoft.com/office/drawing/2014/main" id="{613D58A2-ADC3-4998-8151-3B3AA5F0425D}"/>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11</xdr:row>
      <xdr:rowOff>0</xdr:rowOff>
    </xdr:from>
    <xdr:ext cx="95250" cy="171450"/>
    <xdr:sp macro="" textlink="">
      <xdr:nvSpPr>
        <xdr:cNvPr id="35" name="Text Box 16">
          <a:extLst>
            <a:ext uri="{FF2B5EF4-FFF2-40B4-BE49-F238E27FC236}">
              <a16:creationId xmlns:a16="http://schemas.microsoft.com/office/drawing/2014/main" id="{9F9E04DD-4D5D-4C62-A8F6-53E73C341CD2}"/>
            </a:ext>
          </a:extLst>
        </xdr:cNvPr>
        <xdr:cNvSpPr txBox="1">
          <a:spLocks noChangeArrowheads="1"/>
        </xdr:cNvSpPr>
      </xdr:nvSpPr>
      <xdr:spPr bwMode="auto">
        <a:xfrm>
          <a:off x="43289220" y="4686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11</xdr:row>
      <xdr:rowOff>0</xdr:rowOff>
    </xdr:from>
    <xdr:ext cx="95250" cy="171450"/>
    <xdr:sp macro="" textlink="">
      <xdr:nvSpPr>
        <xdr:cNvPr id="36" name="Text Box 17">
          <a:extLst>
            <a:ext uri="{FF2B5EF4-FFF2-40B4-BE49-F238E27FC236}">
              <a16:creationId xmlns:a16="http://schemas.microsoft.com/office/drawing/2014/main" id="{CD1F2C5C-A8D5-4183-9BD2-8A0BCA07CAF5}"/>
            </a:ext>
          </a:extLst>
        </xdr:cNvPr>
        <xdr:cNvSpPr txBox="1">
          <a:spLocks noChangeArrowheads="1"/>
        </xdr:cNvSpPr>
      </xdr:nvSpPr>
      <xdr:spPr bwMode="auto">
        <a:xfrm>
          <a:off x="43289220" y="4686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11</xdr:row>
      <xdr:rowOff>0</xdr:rowOff>
    </xdr:from>
    <xdr:ext cx="95250" cy="171450"/>
    <xdr:sp macro="" textlink="">
      <xdr:nvSpPr>
        <xdr:cNvPr id="37" name="Text Box 18">
          <a:extLst>
            <a:ext uri="{FF2B5EF4-FFF2-40B4-BE49-F238E27FC236}">
              <a16:creationId xmlns:a16="http://schemas.microsoft.com/office/drawing/2014/main" id="{D4117F64-3CF6-4115-A3A0-5CC9799F6B2B}"/>
            </a:ext>
          </a:extLst>
        </xdr:cNvPr>
        <xdr:cNvSpPr txBox="1">
          <a:spLocks noChangeArrowheads="1"/>
        </xdr:cNvSpPr>
      </xdr:nvSpPr>
      <xdr:spPr bwMode="auto">
        <a:xfrm>
          <a:off x="43289220" y="4686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11</xdr:row>
      <xdr:rowOff>0</xdr:rowOff>
    </xdr:from>
    <xdr:ext cx="95250" cy="171450"/>
    <xdr:sp macro="" textlink="">
      <xdr:nvSpPr>
        <xdr:cNvPr id="38" name="Text Box 19">
          <a:extLst>
            <a:ext uri="{FF2B5EF4-FFF2-40B4-BE49-F238E27FC236}">
              <a16:creationId xmlns:a16="http://schemas.microsoft.com/office/drawing/2014/main" id="{0D01CED7-4C96-4AAE-9C81-B441A9887098}"/>
            </a:ext>
          </a:extLst>
        </xdr:cNvPr>
        <xdr:cNvSpPr txBox="1">
          <a:spLocks noChangeArrowheads="1"/>
        </xdr:cNvSpPr>
      </xdr:nvSpPr>
      <xdr:spPr bwMode="auto">
        <a:xfrm>
          <a:off x="43289220" y="46863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12</xdr:row>
      <xdr:rowOff>0</xdr:rowOff>
    </xdr:from>
    <xdr:ext cx="95250" cy="442269"/>
    <xdr:sp macro="" textlink="">
      <xdr:nvSpPr>
        <xdr:cNvPr id="39" name="Text Box 15">
          <a:extLst>
            <a:ext uri="{FF2B5EF4-FFF2-40B4-BE49-F238E27FC236}">
              <a16:creationId xmlns:a16="http://schemas.microsoft.com/office/drawing/2014/main" id="{82C7C89F-4007-4B66-9B1B-6ABF10B9BE55}"/>
            </a:ext>
          </a:extLst>
        </xdr:cNvPr>
        <xdr:cNvSpPr txBox="1">
          <a:spLocks noChangeArrowheads="1"/>
        </xdr:cNvSpPr>
      </xdr:nvSpPr>
      <xdr:spPr bwMode="auto">
        <a:xfrm>
          <a:off x="43289220"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12</xdr:row>
      <xdr:rowOff>0</xdr:rowOff>
    </xdr:from>
    <xdr:ext cx="95250" cy="444014"/>
    <xdr:sp macro="" textlink="">
      <xdr:nvSpPr>
        <xdr:cNvPr id="40" name="Text Box 15">
          <a:extLst>
            <a:ext uri="{FF2B5EF4-FFF2-40B4-BE49-F238E27FC236}">
              <a16:creationId xmlns:a16="http://schemas.microsoft.com/office/drawing/2014/main" id="{FC921E9C-B09B-49DD-8979-A6DEDD6C57F6}"/>
            </a:ext>
          </a:extLst>
        </xdr:cNvPr>
        <xdr:cNvSpPr txBox="1">
          <a:spLocks noChangeArrowheads="1"/>
        </xdr:cNvSpPr>
      </xdr:nvSpPr>
      <xdr:spPr bwMode="auto">
        <a:xfrm>
          <a:off x="24635460" y="612648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22</xdr:col>
      <xdr:colOff>0</xdr:colOff>
      <xdr:row>12</xdr:row>
      <xdr:rowOff>0</xdr:rowOff>
    </xdr:from>
    <xdr:to>
      <xdr:col>22</xdr:col>
      <xdr:colOff>95250</xdr:colOff>
      <xdr:row>12</xdr:row>
      <xdr:rowOff>171450</xdr:rowOff>
    </xdr:to>
    <xdr:sp macro="" textlink="">
      <xdr:nvSpPr>
        <xdr:cNvPr id="41" name="Text Box 16">
          <a:extLst>
            <a:ext uri="{FF2B5EF4-FFF2-40B4-BE49-F238E27FC236}">
              <a16:creationId xmlns:a16="http://schemas.microsoft.com/office/drawing/2014/main" id="{BB2A9140-9FE5-4749-BD9B-FB4AAF99C53C}"/>
            </a:ext>
          </a:extLst>
        </xdr:cNvPr>
        <xdr:cNvSpPr txBox="1">
          <a:spLocks noChangeArrowheads="1"/>
        </xdr:cNvSpPr>
      </xdr:nvSpPr>
      <xdr:spPr bwMode="auto">
        <a:xfrm>
          <a:off x="2463546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0</xdr:colOff>
      <xdr:row>12</xdr:row>
      <xdr:rowOff>0</xdr:rowOff>
    </xdr:from>
    <xdr:to>
      <xdr:col>22</xdr:col>
      <xdr:colOff>95250</xdr:colOff>
      <xdr:row>12</xdr:row>
      <xdr:rowOff>171450</xdr:rowOff>
    </xdr:to>
    <xdr:sp macro="" textlink="">
      <xdr:nvSpPr>
        <xdr:cNvPr id="42" name="Text Box 17">
          <a:extLst>
            <a:ext uri="{FF2B5EF4-FFF2-40B4-BE49-F238E27FC236}">
              <a16:creationId xmlns:a16="http://schemas.microsoft.com/office/drawing/2014/main" id="{A0D689C5-6E80-4CB6-B0C7-6A09EA30BAF3}"/>
            </a:ext>
          </a:extLst>
        </xdr:cNvPr>
        <xdr:cNvSpPr txBox="1">
          <a:spLocks noChangeArrowheads="1"/>
        </xdr:cNvSpPr>
      </xdr:nvSpPr>
      <xdr:spPr bwMode="auto">
        <a:xfrm>
          <a:off x="2463546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0</xdr:colOff>
      <xdr:row>12</xdr:row>
      <xdr:rowOff>0</xdr:rowOff>
    </xdr:from>
    <xdr:to>
      <xdr:col>22</xdr:col>
      <xdr:colOff>95250</xdr:colOff>
      <xdr:row>12</xdr:row>
      <xdr:rowOff>171450</xdr:rowOff>
    </xdr:to>
    <xdr:sp macro="" textlink="">
      <xdr:nvSpPr>
        <xdr:cNvPr id="43" name="Text Box 18">
          <a:extLst>
            <a:ext uri="{FF2B5EF4-FFF2-40B4-BE49-F238E27FC236}">
              <a16:creationId xmlns:a16="http://schemas.microsoft.com/office/drawing/2014/main" id="{5971A40D-8188-4DEC-B727-8C77900E624C}"/>
            </a:ext>
          </a:extLst>
        </xdr:cNvPr>
        <xdr:cNvSpPr txBox="1">
          <a:spLocks noChangeArrowheads="1"/>
        </xdr:cNvSpPr>
      </xdr:nvSpPr>
      <xdr:spPr bwMode="auto">
        <a:xfrm>
          <a:off x="2463546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0</xdr:colOff>
      <xdr:row>12</xdr:row>
      <xdr:rowOff>0</xdr:rowOff>
    </xdr:from>
    <xdr:to>
      <xdr:col>22</xdr:col>
      <xdr:colOff>95250</xdr:colOff>
      <xdr:row>12</xdr:row>
      <xdr:rowOff>171450</xdr:rowOff>
    </xdr:to>
    <xdr:sp macro="" textlink="">
      <xdr:nvSpPr>
        <xdr:cNvPr id="44" name="Text Box 19">
          <a:extLst>
            <a:ext uri="{FF2B5EF4-FFF2-40B4-BE49-F238E27FC236}">
              <a16:creationId xmlns:a16="http://schemas.microsoft.com/office/drawing/2014/main" id="{76C7873F-5E2F-4F15-A4EB-47053CD068C2}"/>
            </a:ext>
          </a:extLst>
        </xdr:cNvPr>
        <xdr:cNvSpPr txBox="1">
          <a:spLocks noChangeArrowheads="1"/>
        </xdr:cNvSpPr>
      </xdr:nvSpPr>
      <xdr:spPr bwMode="auto">
        <a:xfrm>
          <a:off x="2463546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27</xdr:col>
      <xdr:colOff>1152525</xdr:colOff>
      <xdr:row>12</xdr:row>
      <xdr:rowOff>0</xdr:rowOff>
    </xdr:from>
    <xdr:ext cx="95250" cy="171450"/>
    <xdr:sp macro="" textlink="">
      <xdr:nvSpPr>
        <xdr:cNvPr id="45" name="Text Box 16">
          <a:extLst>
            <a:ext uri="{FF2B5EF4-FFF2-40B4-BE49-F238E27FC236}">
              <a16:creationId xmlns:a16="http://schemas.microsoft.com/office/drawing/2014/main" id="{A0615A47-19D6-462A-AD3B-98C8A25C1D14}"/>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6" name="Text Box 17">
          <a:extLst>
            <a:ext uri="{FF2B5EF4-FFF2-40B4-BE49-F238E27FC236}">
              <a16:creationId xmlns:a16="http://schemas.microsoft.com/office/drawing/2014/main" id="{593C84FA-3607-4B96-BCEA-0E9410A5263E}"/>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7" name="Text Box 18">
          <a:extLst>
            <a:ext uri="{FF2B5EF4-FFF2-40B4-BE49-F238E27FC236}">
              <a16:creationId xmlns:a16="http://schemas.microsoft.com/office/drawing/2014/main" id="{7466B1B1-8066-4E20-A176-122F2F881065}"/>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8" name="Text Box 19">
          <a:extLst>
            <a:ext uri="{FF2B5EF4-FFF2-40B4-BE49-F238E27FC236}">
              <a16:creationId xmlns:a16="http://schemas.microsoft.com/office/drawing/2014/main" id="{6970CBAA-9EC9-4EDA-99AD-C2A2AA0539E1}"/>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9" name="Text Box 15">
          <a:extLst>
            <a:ext uri="{FF2B5EF4-FFF2-40B4-BE49-F238E27FC236}">
              <a16:creationId xmlns:a16="http://schemas.microsoft.com/office/drawing/2014/main" id="{58EBB2D6-AF75-488D-A840-EBCB9324C8B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12</xdr:row>
      <xdr:rowOff>0</xdr:rowOff>
    </xdr:from>
    <xdr:ext cx="95250" cy="171450"/>
    <xdr:sp macro="" textlink="">
      <xdr:nvSpPr>
        <xdr:cNvPr id="50" name="Text Box 16">
          <a:extLst>
            <a:ext uri="{FF2B5EF4-FFF2-40B4-BE49-F238E27FC236}">
              <a16:creationId xmlns:a16="http://schemas.microsoft.com/office/drawing/2014/main" id="{90827198-587F-480B-B596-529C969F0AE2}"/>
            </a:ext>
          </a:extLst>
        </xdr:cNvPr>
        <xdr:cNvSpPr txBox="1">
          <a:spLocks noChangeArrowheads="1"/>
        </xdr:cNvSpPr>
      </xdr:nvSpPr>
      <xdr:spPr bwMode="auto">
        <a:xfrm>
          <a:off x="4184904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12</xdr:row>
      <xdr:rowOff>0</xdr:rowOff>
    </xdr:from>
    <xdr:ext cx="95250" cy="171450"/>
    <xdr:sp macro="" textlink="">
      <xdr:nvSpPr>
        <xdr:cNvPr id="51" name="Text Box 17">
          <a:extLst>
            <a:ext uri="{FF2B5EF4-FFF2-40B4-BE49-F238E27FC236}">
              <a16:creationId xmlns:a16="http://schemas.microsoft.com/office/drawing/2014/main" id="{CDAA4143-C97C-455D-B798-15CE45FB6BEA}"/>
            </a:ext>
          </a:extLst>
        </xdr:cNvPr>
        <xdr:cNvSpPr txBox="1">
          <a:spLocks noChangeArrowheads="1"/>
        </xdr:cNvSpPr>
      </xdr:nvSpPr>
      <xdr:spPr bwMode="auto">
        <a:xfrm>
          <a:off x="4184904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12</xdr:row>
      <xdr:rowOff>0</xdr:rowOff>
    </xdr:from>
    <xdr:ext cx="95250" cy="171450"/>
    <xdr:sp macro="" textlink="">
      <xdr:nvSpPr>
        <xdr:cNvPr id="52" name="Text Box 18">
          <a:extLst>
            <a:ext uri="{FF2B5EF4-FFF2-40B4-BE49-F238E27FC236}">
              <a16:creationId xmlns:a16="http://schemas.microsoft.com/office/drawing/2014/main" id="{3B6E43A3-C4C5-4D01-8AD0-7D5E98CF2234}"/>
            </a:ext>
          </a:extLst>
        </xdr:cNvPr>
        <xdr:cNvSpPr txBox="1">
          <a:spLocks noChangeArrowheads="1"/>
        </xdr:cNvSpPr>
      </xdr:nvSpPr>
      <xdr:spPr bwMode="auto">
        <a:xfrm>
          <a:off x="4184904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12</xdr:row>
      <xdr:rowOff>0</xdr:rowOff>
    </xdr:from>
    <xdr:ext cx="95250" cy="171450"/>
    <xdr:sp macro="" textlink="">
      <xdr:nvSpPr>
        <xdr:cNvPr id="53" name="Text Box 19">
          <a:extLst>
            <a:ext uri="{FF2B5EF4-FFF2-40B4-BE49-F238E27FC236}">
              <a16:creationId xmlns:a16="http://schemas.microsoft.com/office/drawing/2014/main" id="{10F253B8-88AD-4698-A324-BFFE56061FF3}"/>
            </a:ext>
          </a:extLst>
        </xdr:cNvPr>
        <xdr:cNvSpPr txBox="1">
          <a:spLocks noChangeArrowheads="1"/>
        </xdr:cNvSpPr>
      </xdr:nvSpPr>
      <xdr:spPr bwMode="auto">
        <a:xfrm>
          <a:off x="4184904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12</xdr:row>
      <xdr:rowOff>0</xdr:rowOff>
    </xdr:from>
    <xdr:ext cx="95250" cy="442269"/>
    <xdr:sp macro="" textlink="">
      <xdr:nvSpPr>
        <xdr:cNvPr id="54" name="Text Box 15">
          <a:extLst>
            <a:ext uri="{FF2B5EF4-FFF2-40B4-BE49-F238E27FC236}">
              <a16:creationId xmlns:a16="http://schemas.microsoft.com/office/drawing/2014/main" id="{A10002AA-164A-4FE0-ABD9-E9EF975D7B3A}"/>
            </a:ext>
          </a:extLst>
        </xdr:cNvPr>
        <xdr:cNvSpPr txBox="1">
          <a:spLocks noChangeArrowheads="1"/>
        </xdr:cNvSpPr>
      </xdr:nvSpPr>
      <xdr:spPr bwMode="auto">
        <a:xfrm>
          <a:off x="41849040"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12</xdr:row>
      <xdr:rowOff>0</xdr:rowOff>
    </xdr:from>
    <xdr:ext cx="95250" cy="171450"/>
    <xdr:sp macro="" textlink="">
      <xdr:nvSpPr>
        <xdr:cNvPr id="55" name="Text Box 16">
          <a:extLst>
            <a:ext uri="{FF2B5EF4-FFF2-40B4-BE49-F238E27FC236}">
              <a16:creationId xmlns:a16="http://schemas.microsoft.com/office/drawing/2014/main" id="{9F7723FE-DD3C-4285-9C68-EAC1167416F2}"/>
            </a:ext>
          </a:extLst>
        </xdr:cNvPr>
        <xdr:cNvSpPr txBox="1">
          <a:spLocks noChangeArrowheads="1"/>
        </xdr:cNvSpPr>
      </xdr:nvSpPr>
      <xdr:spPr bwMode="auto">
        <a:xfrm>
          <a:off x="2463546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12</xdr:row>
      <xdr:rowOff>0</xdr:rowOff>
    </xdr:from>
    <xdr:ext cx="95250" cy="171450"/>
    <xdr:sp macro="" textlink="">
      <xdr:nvSpPr>
        <xdr:cNvPr id="56" name="Text Box 17">
          <a:extLst>
            <a:ext uri="{FF2B5EF4-FFF2-40B4-BE49-F238E27FC236}">
              <a16:creationId xmlns:a16="http://schemas.microsoft.com/office/drawing/2014/main" id="{D68F3372-7A93-4A84-8BAB-46364A9E2F99}"/>
            </a:ext>
          </a:extLst>
        </xdr:cNvPr>
        <xdr:cNvSpPr txBox="1">
          <a:spLocks noChangeArrowheads="1"/>
        </xdr:cNvSpPr>
      </xdr:nvSpPr>
      <xdr:spPr bwMode="auto">
        <a:xfrm>
          <a:off x="2463546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12</xdr:row>
      <xdr:rowOff>0</xdr:rowOff>
    </xdr:from>
    <xdr:ext cx="95250" cy="171450"/>
    <xdr:sp macro="" textlink="">
      <xdr:nvSpPr>
        <xdr:cNvPr id="57" name="Text Box 18">
          <a:extLst>
            <a:ext uri="{FF2B5EF4-FFF2-40B4-BE49-F238E27FC236}">
              <a16:creationId xmlns:a16="http://schemas.microsoft.com/office/drawing/2014/main" id="{5BF2F619-AFF0-472A-922D-27FCAF189EA3}"/>
            </a:ext>
          </a:extLst>
        </xdr:cNvPr>
        <xdr:cNvSpPr txBox="1">
          <a:spLocks noChangeArrowheads="1"/>
        </xdr:cNvSpPr>
      </xdr:nvSpPr>
      <xdr:spPr bwMode="auto">
        <a:xfrm>
          <a:off x="2463546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12</xdr:row>
      <xdr:rowOff>0</xdr:rowOff>
    </xdr:from>
    <xdr:ext cx="95250" cy="171450"/>
    <xdr:sp macro="" textlink="">
      <xdr:nvSpPr>
        <xdr:cNvPr id="58" name="Text Box 19">
          <a:extLst>
            <a:ext uri="{FF2B5EF4-FFF2-40B4-BE49-F238E27FC236}">
              <a16:creationId xmlns:a16="http://schemas.microsoft.com/office/drawing/2014/main" id="{D54C4C12-BB6D-4364-9437-41606B1564A5}"/>
            </a:ext>
          </a:extLst>
        </xdr:cNvPr>
        <xdr:cNvSpPr txBox="1">
          <a:spLocks noChangeArrowheads="1"/>
        </xdr:cNvSpPr>
      </xdr:nvSpPr>
      <xdr:spPr bwMode="auto">
        <a:xfrm>
          <a:off x="2463546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12</xdr:row>
      <xdr:rowOff>0</xdr:rowOff>
    </xdr:from>
    <xdr:ext cx="95250" cy="213632"/>
    <xdr:sp macro="" textlink="">
      <xdr:nvSpPr>
        <xdr:cNvPr id="59" name="Text Box 15">
          <a:extLst>
            <a:ext uri="{FF2B5EF4-FFF2-40B4-BE49-F238E27FC236}">
              <a16:creationId xmlns:a16="http://schemas.microsoft.com/office/drawing/2014/main" id="{DC0ABD89-5A37-4114-A0A4-D5168ED3155E}"/>
            </a:ext>
          </a:extLst>
        </xdr:cNvPr>
        <xdr:cNvSpPr txBox="1">
          <a:spLocks noChangeArrowheads="1"/>
        </xdr:cNvSpPr>
      </xdr:nvSpPr>
      <xdr:spPr bwMode="auto">
        <a:xfrm>
          <a:off x="24635460"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0" name="Text Box 16">
          <a:extLst>
            <a:ext uri="{FF2B5EF4-FFF2-40B4-BE49-F238E27FC236}">
              <a16:creationId xmlns:a16="http://schemas.microsoft.com/office/drawing/2014/main" id="{616777FB-4DBB-4E53-A716-4F7017349BE0}"/>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1" name="Text Box 17">
          <a:extLst>
            <a:ext uri="{FF2B5EF4-FFF2-40B4-BE49-F238E27FC236}">
              <a16:creationId xmlns:a16="http://schemas.microsoft.com/office/drawing/2014/main" id="{894CBB59-E56C-4C8E-ACF3-1E99894F10E2}"/>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62" name="Text Box 18">
          <a:extLst>
            <a:ext uri="{FF2B5EF4-FFF2-40B4-BE49-F238E27FC236}">
              <a16:creationId xmlns:a16="http://schemas.microsoft.com/office/drawing/2014/main" id="{C53BCC2D-82B4-4119-BB2F-BFCD67C5687C}"/>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63" name="Text Box 15">
          <a:extLst>
            <a:ext uri="{FF2B5EF4-FFF2-40B4-BE49-F238E27FC236}">
              <a16:creationId xmlns:a16="http://schemas.microsoft.com/office/drawing/2014/main" id="{F16DAFBD-19DE-4F25-BA22-61B237C06EA8}"/>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64" name="Text Box 16">
          <a:extLst>
            <a:ext uri="{FF2B5EF4-FFF2-40B4-BE49-F238E27FC236}">
              <a16:creationId xmlns:a16="http://schemas.microsoft.com/office/drawing/2014/main" id="{2AA27E9C-509B-4594-8A48-31C8FAB4E477}"/>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65" name="Text Box 17">
          <a:extLst>
            <a:ext uri="{FF2B5EF4-FFF2-40B4-BE49-F238E27FC236}">
              <a16:creationId xmlns:a16="http://schemas.microsoft.com/office/drawing/2014/main" id="{833FC711-2232-4370-8786-60E72CF8CD29}"/>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66" name="Text Box 18">
          <a:extLst>
            <a:ext uri="{FF2B5EF4-FFF2-40B4-BE49-F238E27FC236}">
              <a16:creationId xmlns:a16="http://schemas.microsoft.com/office/drawing/2014/main" id="{FB5E908F-BB4A-43CA-94E8-F322C27E5A7B}"/>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67" name="Text Box 19">
          <a:extLst>
            <a:ext uri="{FF2B5EF4-FFF2-40B4-BE49-F238E27FC236}">
              <a16:creationId xmlns:a16="http://schemas.microsoft.com/office/drawing/2014/main" id="{7EB61AE0-21AB-43D9-89F0-F34712DCE5D2}"/>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68" name="Text Box 16">
          <a:extLst>
            <a:ext uri="{FF2B5EF4-FFF2-40B4-BE49-F238E27FC236}">
              <a16:creationId xmlns:a16="http://schemas.microsoft.com/office/drawing/2014/main" id="{79724EFB-FF8A-407D-B461-623632E3DA0A}"/>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12</xdr:row>
      <xdr:rowOff>0</xdr:rowOff>
    </xdr:from>
    <xdr:ext cx="95250" cy="171450"/>
    <xdr:sp macro="" textlink="">
      <xdr:nvSpPr>
        <xdr:cNvPr id="69" name="Text Box 16">
          <a:extLst>
            <a:ext uri="{FF2B5EF4-FFF2-40B4-BE49-F238E27FC236}">
              <a16:creationId xmlns:a16="http://schemas.microsoft.com/office/drawing/2014/main" id="{F10213E3-C41E-472E-8D42-DC12852AFDDB}"/>
            </a:ext>
          </a:extLst>
        </xdr:cNvPr>
        <xdr:cNvSpPr txBox="1">
          <a:spLocks noChangeArrowheads="1"/>
        </xdr:cNvSpPr>
      </xdr:nvSpPr>
      <xdr:spPr bwMode="auto">
        <a:xfrm>
          <a:off x="4328922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12</xdr:row>
      <xdr:rowOff>0</xdr:rowOff>
    </xdr:from>
    <xdr:ext cx="95250" cy="171450"/>
    <xdr:sp macro="" textlink="">
      <xdr:nvSpPr>
        <xdr:cNvPr id="70" name="Text Box 17">
          <a:extLst>
            <a:ext uri="{FF2B5EF4-FFF2-40B4-BE49-F238E27FC236}">
              <a16:creationId xmlns:a16="http://schemas.microsoft.com/office/drawing/2014/main" id="{2B2A85C7-A47B-436B-B1A8-77BC38C871B8}"/>
            </a:ext>
          </a:extLst>
        </xdr:cNvPr>
        <xdr:cNvSpPr txBox="1">
          <a:spLocks noChangeArrowheads="1"/>
        </xdr:cNvSpPr>
      </xdr:nvSpPr>
      <xdr:spPr bwMode="auto">
        <a:xfrm>
          <a:off x="4328922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12</xdr:row>
      <xdr:rowOff>0</xdr:rowOff>
    </xdr:from>
    <xdr:ext cx="95250" cy="171450"/>
    <xdr:sp macro="" textlink="">
      <xdr:nvSpPr>
        <xdr:cNvPr id="71" name="Text Box 18">
          <a:extLst>
            <a:ext uri="{FF2B5EF4-FFF2-40B4-BE49-F238E27FC236}">
              <a16:creationId xmlns:a16="http://schemas.microsoft.com/office/drawing/2014/main" id="{AA2127C9-1273-402B-9DB6-1D826452DEF2}"/>
            </a:ext>
          </a:extLst>
        </xdr:cNvPr>
        <xdr:cNvSpPr txBox="1">
          <a:spLocks noChangeArrowheads="1"/>
        </xdr:cNvSpPr>
      </xdr:nvSpPr>
      <xdr:spPr bwMode="auto">
        <a:xfrm>
          <a:off x="4328922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12</xdr:row>
      <xdr:rowOff>0</xdr:rowOff>
    </xdr:from>
    <xdr:ext cx="95250" cy="171450"/>
    <xdr:sp macro="" textlink="">
      <xdr:nvSpPr>
        <xdr:cNvPr id="72" name="Text Box 19">
          <a:extLst>
            <a:ext uri="{FF2B5EF4-FFF2-40B4-BE49-F238E27FC236}">
              <a16:creationId xmlns:a16="http://schemas.microsoft.com/office/drawing/2014/main" id="{B10B4BC0-8627-41DA-A80C-D3B585D690AC}"/>
            </a:ext>
          </a:extLst>
        </xdr:cNvPr>
        <xdr:cNvSpPr txBox="1">
          <a:spLocks noChangeArrowheads="1"/>
        </xdr:cNvSpPr>
      </xdr:nvSpPr>
      <xdr:spPr bwMode="auto">
        <a:xfrm>
          <a:off x="4328922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12</xdr:row>
      <xdr:rowOff>0</xdr:rowOff>
    </xdr:from>
    <xdr:ext cx="95250" cy="442269"/>
    <xdr:sp macro="" textlink="">
      <xdr:nvSpPr>
        <xdr:cNvPr id="73" name="Text Box 15">
          <a:extLst>
            <a:ext uri="{FF2B5EF4-FFF2-40B4-BE49-F238E27FC236}">
              <a16:creationId xmlns:a16="http://schemas.microsoft.com/office/drawing/2014/main" id="{11D807F4-8B61-4B17-9F10-FBBBB10D0CE5}"/>
            </a:ext>
          </a:extLst>
        </xdr:cNvPr>
        <xdr:cNvSpPr txBox="1">
          <a:spLocks noChangeArrowheads="1"/>
        </xdr:cNvSpPr>
      </xdr:nvSpPr>
      <xdr:spPr bwMode="auto">
        <a:xfrm>
          <a:off x="43289220"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22</xdr:col>
      <xdr:colOff>0</xdr:colOff>
      <xdr:row>12</xdr:row>
      <xdr:rowOff>0</xdr:rowOff>
    </xdr:from>
    <xdr:to>
      <xdr:col>22</xdr:col>
      <xdr:colOff>95250</xdr:colOff>
      <xdr:row>12</xdr:row>
      <xdr:rowOff>0</xdr:rowOff>
    </xdr:to>
    <xdr:sp macro="" textlink="">
      <xdr:nvSpPr>
        <xdr:cNvPr id="74" name="Text Box 15">
          <a:extLst>
            <a:ext uri="{FF2B5EF4-FFF2-40B4-BE49-F238E27FC236}">
              <a16:creationId xmlns:a16="http://schemas.microsoft.com/office/drawing/2014/main" id="{EB5D7F93-A985-4403-8E4D-4A7958486F3E}"/>
            </a:ext>
          </a:extLst>
        </xdr:cNvPr>
        <xdr:cNvSpPr txBox="1">
          <a:spLocks noChangeArrowheads="1"/>
        </xdr:cNvSpPr>
      </xdr:nvSpPr>
      <xdr:spPr bwMode="auto">
        <a:xfrm>
          <a:off x="24635460" y="6126480"/>
          <a:ext cx="95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22</xdr:col>
      <xdr:colOff>0</xdr:colOff>
      <xdr:row>12</xdr:row>
      <xdr:rowOff>0</xdr:rowOff>
    </xdr:from>
    <xdr:ext cx="95250" cy="444014"/>
    <xdr:sp macro="" textlink="">
      <xdr:nvSpPr>
        <xdr:cNvPr id="75" name="Text Box 15">
          <a:extLst>
            <a:ext uri="{FF2B5EF4-FFF2-40B4-BE49-F238E27FC236}">
              <a16:creationId xmlns:a16="http://schemas.microsoft.com/office/drawing/2014/main" id="{40D21524-6C51-4E7E-992A-A93F87981235}"/>
            </a:ext>
          </a:extLst>
        </xdr:cNvPr>
        <xdr:cNvSpPr txBox="1">
          <a:spLocks noChangeArrowheads="1"/>
        </xdr:cNvSpPr>
      </xdr:nvSpPr>
      <xdr:spPr bwMode="auto">
        <a:xfrm>
          <a:off x="24635460" y="612648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22</xdr:col>
      <xdr:colOff>0</xdr:colOff>
      <xdr:row>12</xdr:row>
      <xdr:rowOff>0</xdr:rowOff>
    </xdr:from>
    <xdr:to>
      <xdr:col>22</xdr:col>
      <xdr:colOff>95250</xdr:colOff>
      <xdr:row>12</xdr:row>
      <xdr:rowOff>171450</xdr:rowOff>
    </xdr:to>
    <xdr:sp macro="" textlink="">
      <xdr:nvSpPr>
        <xdr:cNvPr id="76" name="Text Box 16">
          <a:extLst>
            <a:ext uri="{FF2B5EF4-FFF2-40B4-BE49-F238E27FC236}">
              <a16:creationId xmlns:a16="http://schemas.microsoft.com/office/drawing/2014/main" id="{35CBAA1C-17AC-4927-9252-4EEA2E282F64}"/>
            </a:ext>
          </a:extLst>
        </xdr:cNvPr>
        <xdr:cNvSpPr txBox="1">
          <a:spLocks noChangeArrowheads="1"/>
        </xdr:cNvSpPr>
      </xdr:nvSpPr>
      <xdr:spPr bwMode="auto">
        <a:xfrm>
          <a:off x="2463546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0</xdr:colOff>
      <xdr:row>12</xdr:row>
      <xdr:rowOff>0</xdr:rowOff>
    </xdr:from>
    <xdr:to>
      <xdr:col>22</xdr:col>
      <xdr:colOff>95250</xdr:colOff>
      <xdr:row>12</xdr:row>
      <xdr:rowOff>171450</xdr:rowOff>
    </xdr:to>
    <xdr:sp macro="" textlink="">
      <xdr:nvSpPr>
        <xdr:cNvPr id="77" name="Text Box 17">
          <a:extLst>
            <a:ext uri="{FF2B5EF4-FFF2-40B4-BE49-F238E27FC236}">
              <a16:creationId xmlns:a16="http://schemas.microsoft.com/office/drawing/2014/main" id="{27E0D862-7BAA-4AAE-9E43-588BD36D2F00}"/>
            </a:ext>
          </a:extLst>
        </xdr:cNvPr>
        <xdr:cNvSpPr txBox="1">
          <a:spLocks noChangeArrowheads="1"/>
        </xdr:cNvSpPr>
      </xdr:nvSpPr>
      <xdr:spPr bwMode="auto">
        <a:xfrm>
          <a:off x="2463546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0</xdr:colOff>
      <xdr:row>12</xdr:row>
      <xdr:rowOff>0</xdr:rowOff>
    </xdr:from>
    <xdr:to>
      <xdr:col>22</xdr:col>
      <xdr:colOff>95250</xdr:colOff>
      <xdr:row>12</xdr:row>
      <xdr:rowOff>171450</xdr:rowOff>
    </xdr:to>
    <xdr:sp macro="" textlink="">
      <xdr:nvSpPr>
        <xdr:cNvPr id="78" name="Text Box 18">
          <a:extLst>
            <a:ext uri="{FF2B5EF4-FFF2-40B4-BE49-F238E27FC236}">
              <a16:creationId xmlns:a16="http://schemas.microsoft.com/office/drawing/2014/main" id="{091EA423-1020-4038-AED9-6D0C81FC3BFA}"/>
            </a:ext>
          </a:extLst>
        </xdr:cNvPr>
        <xdr:cNvSpPr txBox="1">
          <a:spLocks noChangeArrowheads="1"/>
        </xdr:cNvSpPr>
      </xdr:nvSpPr>
      <xdr:spPr bwMode="auto">
        <a:xfrm>
          <a:off x="2463546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0</xdr:colOff>
      <xdr:row>12</xdr:row>
      <xdr:rowOff>0</xdr:rowOff>
    </xdr:from>
    <xdr:to>
      <xdr:col>22</xdr:col>
      <xdr:colOff>95250</xdr:colOff>
      <xdr:row>12</xdr:row>
      <xdr:rowOff>171450</xdr:rowOff>
    </xdr:to>
    <xdr:sp macro="" textlink="">
      <xdr:nvSpPr>
        <xdr:cNvPr id="79" name="Text Box 19">
          <a:extLst>
            <a:ext uri="{FF2B5EF4-FFF2-40B4-BE49-F238E27FC236}">
              <a16:creationId xmlns:a16="http://schemas.microsoft.com/office/drawing/2014/main" id="{B5D69B4B-092F-49BB-AA41-137030EC9232}"/>
            </a:ext>
          </a:extLst>
        </xdr:cNvPr>
        <xdr:cNvSpPr txBox="1">
          <a:spLocks noChangeArrowheads="1"/>
        </xdr:cNvSpPr>
      </xdr:nvSpPr>
      <xdr:spPr bwMode="auto">
        <a:xfrm>
          <a:off x="2463546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27</xdr:col>
      <xdr:colOff>1152525</xdr:colOff>
      <xdr:row>12</xdr:row>
      <xdr:rowOff>0</xdr:rowOff>
    </xdr:from>
    <xdr:ext cx="95250" cy="171450"/>
    <xdr:sp macro="" textlink="">
      <xdr:nvSpPr>
        <xdr:cNvPr id="80" name="Text Box 16">
          <a:extLst>
            <a:ext uri="{FF2B5EF4-FFF2-40B4-BE49-F238E27FC236}">
              <a16:creationId xmlns:a16="http://schemas.microsoft.com/office/drawing/2014/main" id="{A4CE4C2E-8E74-4F8E-B2B7-AC6880EB33D8}"/>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1" name="Text Box 17">
          <a:extLst>
            <a:ext uri="{FF2B5EF4-FFF2-40B4-BE49-F238E27FC236}">
              <a16:creationId xmlns:a16="http://schemas.microsoft.com/office/drawing/2014/main" id="{7A200A6A-9A45-47F9-84EC-E71172EE0E62}"/>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2" name="Text Box 18">
          <a:extLst>
            <a:ext uri="{FF2B5EF4-FFF2-40B4-BE49-F238E27FC236}">
              <a16:creationId xmlns:a16="http://schemas.microsoft.com/office/drawing/2014/main" id="{49770957-306F-4130-ABCE-7CDCB4DE172B}"/>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3" name="Text Box 19">
          <a:extLst>
            <a:ext uri="{FF2B5EF4-FFF2-40B4-BE49-F238E27FC236}">
              <a16:creationId xmlns:a16="http://schemas.microsoft.com/office/drawing/2014/main" id="{2778FFD6-D311-44D6-B4BD-E8AEBF4CF004}"/>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4" name="Text Box 15">
          <a:extLst>
            <a:ext uri="{FF2B5EF4-FFF2-40B4-BE49-F238E27FC236}">
              <a16:creationId xmlns:a16="http://schemas.microsoft.com/office/drawing/2014/main" id="{BC22F4A0-E878-4125-A155-B999D77D1BE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12</xdr:row>
      <xdr:rowOff>0</xdr:rowOff>
    </xdr:from>
    <xdr:ext cx="95250" cy="171450"/>
    <xdr:sp macro="" textlink="">
      <xdr:nvSpPr>
        <xdr:cNvPr id="85" name="Text Box 16">
          <a:extLst>
            <a:ext uri="{FF2B5EF4-FFF2-40B4-BE49-F238E27FC236}">
              <a16:creationId xmlns:a16="http://schemas.microsoft.com/office/drawing/2014/main" id="{405D95AF-96DA-4342-ABCD-8D3861881207}"/>
            </a:ext>
          </a:extLst>
        </xdr:cNvPr>
        <xdr:cNvSpPr txBox="1">
          <a:spLocks noChangeArrowheads="1"/>
        </xdr:cNvSpPr>
      </xdr:nvSpPr>
      <xdr:spPr bwMode="auto">
        <a:xfrm>
          <a:off x="4184904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12</xdr:row>
      <xdr:rowOff>0</xdr:rowOff>
    </xdr:from>
    <xdr:ext cx="95250" cy="171450"/>
    <xdr:sp macro="" textlink="">
      <xdr:nvSpPr>
        <xdr:cNvPr id="86" name="Text Box 17">
          <a:extLst>
            <a:ext uri="{FF2B5EF4-FFF2-40B4-BE49-F238E27FC236}">
              <a16:creationId xmlns:a16="http://schemas.microsoft.com/office/drawing/2014/main" id="{6A375B11-B0FE-4781-A7CE-A29CA1F67114}"/>
            </a:ext>
          </a:extLst>
        </xdr:cNvPr>
        <xdr:cNvSpPr txBox="1">
          <a:spLocks noChangeArrowheads="1"/>
        </xdr:cNvSpPr>
      </xdr:nvSpPr>
      <xdr:spPr bwMode="auto">
        <a:xfrm>
          <a:off x="4184904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12</xdr:row>
      <xdr:rowOff>0</xdr:rowOff>
    </xdr:from>
    <xdr:ext cx="95250" cy="171450"/>
    <xdr:sp macro="" textlink="">
      <xdr:nvSpPr>
        <xdr:cNvPr id="87" name="Text Box 18">
          <a:extLst>
            <a:ext uri="{FF2B5EF4-FFF2-40B4-BE49-F238E27FC236}">
              <a16:creationId xmlns:a16="http://schemas.microsoft.com/office/drawing/2014/main" id="{12489EA0-CA65-46CD-8183-2154381BF102}"/>
            </a:ext>
          </a:extLst>
        </xdr:cNvPr>
        <xdr:cNvSpPr txBox="1">
          <a:spLocks noChangeArrowheads="1"/>
        </xdr:cNvSpPr>
      </xdr:nvSpPr>
      <xdr:spPr bwMode="auto">
        <a:xfrm>
          <a:off x="4184904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12</xdr:row>
      <xdr:rowOff>0</xdr:rowOff>
    </xdr:from>
    <xdr:ext cx="95250" cy="171450"/>
    <xdr:sp macro="" textlink="">
      <xdr:nvSpPr>
        <xdr:cNvPr id="88" name="Text Box 19">
          <a:extLst>
            <a:ext uri="{FF2B5EF4-FFF2-40B4-BE49-F238E27FC236}">
              <a16:creationId xmlns:a16="http://schemas.microsoft.com/office/drawing/2014/main" id="{A3791913-7F8C-4037-8A20-3CAFEF228337}"/>
            </a:ext>
          </a:extLst>
        </xdr:cNvPr>
        <xdr:cNvSpPr txBox="1">
          <a:spLocks noChangeArrowheads="1"/>
        </xdr:cNvSpPr>
      </xdr:nvSpPr>
      <xdr:spPr bwMode="auto">
        <a:xfrm>
          <a:off x="4184904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12</xdr:row>
      <xdr:rowOff>0</xdr:rowOff>
    </xdr:from>
    <xdr:ext cx="95250" cy="442269"/>
    <xdr:sp macro="" textlink="">
      <xdr:nvSpPr>
        <xdr:cNvPr id="89" name="Text Box 15">
          <a:extLst>
            <a:ext uri="{FF2B5EF4-FFF2-40B4-BE49-F238E27FC236}">
              <a16:creationId xmlns:a16="http://schemas.microsoft.com/office/drawing/2014/main" id="{ED345847-1850-4205-BA94-EC1A592CCE96}"/>
            </a:ext>
          </a:extLst>
        </xdr:cNvPr>
        <xdr:cNvSpPr txBox="1">
          <a:spLocks noChangeArrowheads="1"/>
        </xdr:cNvSpPr>
      </xdr:nvSpPr>
      <xdr:spPr bwMode="auto">
        <a:xfrm>
          <a:off x="41849040"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12</xdr:row>
      <xdr:rowOff>0</xdr:rowOff>
    </xdr:from>
    <xdr:ext cx="95250" cy="171450"/>
    <xdr:sp macro="" textlink="">
      <xdr:nvSpPr>
        <xdr:cNvPr id="90" name="Text Box 16">
          <a:extLst>
            <a:ext uri="{FF2B5EF4-FFF2-40B4-BE49-F238E27FC236}">
              <a16:creationId xmlns:a16="http://schemas.microsoft.com/office/drawing/2014/main" id="{04705389-725D-4B14-825D-E2935A135279}"/>
            </a:ext>
          </a:extLst>
        </xdr:cNvPr>
        <xdr:cNvSpPr txBox="1">
          <a:spLocks noChangeArrowheads="1"/>
        </xdr:cNvSpPr>
      </xdr:nvSpPr>
      <xdr:spPr bwMode="auto">
        <a:xfrm>
          <a:off x="2463546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12</xdr:row>
      <xdr:rowOff>0</xdr:rowOff>
    </xdr:from>
    <xdr:ext cx="95250" cy="171450"/>
    <xdr:sp macro="" textlink="">
      <xdr:nvSpPr>
        <xdr:cNvPr id="91" name="Text Box 17">
          <a:extLst>
            <a:ext uri="{FF2B5EF4-FFF2-40B4-BE49-F238E27FC236}">
              <a16:creationId xmlns:a16="http://schemas.microsoft.com/office/drawing/2014/main" id="{CB38AC11-41AB-4F57-A6AA-6179C4EBC0F0}"/>
            </a:ext>
          </a:extLst>
        </xdr:cNvPr>
        <xdr:cNvSpPr txBox="1">
          <a:spLocks noChangeArrowheads="1"/>
        </xdr:cNvSpPr>
      </xdr:nvSpPr>
      <xdr:spPr bwMode="auto">
        <a:xfrm>
          <a:off x="2463546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12</xdr:row>
      <xdr:rowOff>0</xdr:rowOff>
    </xdr:from>
    <xdr:ext cx="95250" cy="171450"/>
    <xdr:sp macro="" textlink="">
      <xdr:nvSpPr>
        <xdr:cNvPr id="92" name="Text Box 18">
          <a:extLst>
            <a:ext uri="{FF2B5EF4-FFF2-40B4-BE49-F238E27FC236}">
              <a16:creationId xmlns:a16="http://schemas.microsoft.com/office/drawing/2014/main" id="{D7B7A90E-35A4-438A-9750-55EA9DBB2B43}"/>
            </a:ext>
          </a:extLst>
        </xdr:cNvPr>
        <xdr:cNvSpPr txBox="1">
          <a:spLocks noChangeArrowheads="1"/>
        </xdr:cNvSpPr>
      </xdr:nvSpPr>
      <xdr:spPr bwMode="auto">
        <a:xfrm>
          <a:off x="2463546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12</xdr:row>
      <xdr:rowOff>0</xdr:rowOff>
    </xdr:from>
    <xdr:ext cx="95250" cy="171450"/>
    <xdr:sp macro="" textlink="">
      <xdr:nvSpPr>
        <xdr:cNvPr id="93" name="Text Box 19">
          <a:extLst>
            <a:ext uri="{FF2B5EF4-FFF2-40B4-BE49-F238E27FC236}">
              <a16:creationId xmlns:a16="http://schemas.microsoft.com/office/drawing/2014/main" id="{B4DA1ECF-2554-4C7D-A874-B4893BCF369A}"/>
            </a:ext>
          </a:extLst>
        </xdr:cNvPr>
        <xdr:cNvSpPr txBox="1">
          <a:spLocks noChangeArrowheads="1"/>
        </xdr:cNvSpPr>
      </xdr:nvSpPr>
      <xdr:spPr bwMode="auto">
        <a:xfrm>
          <a:off x="2463546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12</xdr:row>
      <xdr:rowOff>0</xdr:rowOff>
    </xdr:from>
    <xdr:ext cx="95250" cy="213632"/>
    <xdr:sp macro="" textlink="">
      <xdr:nvSpPr>
        <xdr:cNvPr id="94" name="Text Box 15">
          <a:extLst>
            <a:ext uri="{FF2B5EF4-FFF2-40B4-BE49-F238E27FC236}">
              <a16:creationId xmlns:a16="http://schemas.microsoft.com/office/drawing/2014/main" id="{E6CFC9F7-1DA6-4A56-A3F7-107FEF4D31BF}"/>
            </a:ext>
          </a:extLst>
        </xdr:cNvPr>
        <xdr:cNvSpPr txBox="1">
          <a:spLocks noChangeArrowheads="1"/>
        </xdr:cNvSpPr>
      </xdr:nvSpPr>
      <xdr:spPr bwMode="auto">
        <a:xfrm>
          <a:off x="24635460"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95" name="Text Box 16">
          <a:extLst>
            <a:ext uri="{FF2B5EF4-FFF2-40B4-BE49-F238E27FC236}">
              <a16:creationId xmlns:a16="http://schemas.microsoft.com/office/drawing/2014/main" id="{1003044D-F434-4CBB-A272-0386359BD9E3}"/>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96" name="Text Box 17">
          <a:extLst>
            <a:ext uri="{FF2B5EF4-FFF2-40B4-BE49-F238E27FC236}">
              <a16:creationId xmlns:a16="http://schemas.microsoft.com/office/drawing/2014/main" id="{2C6126C1-DBB3-46C5-A799-8CFFBFDADAFD}"/>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97" name="Text Box 18">
          <a:extLst>
            <a:ext uri="{FF2B5EF4-FFF2-40B4-BE49-F238E27FC236}">
              <a16:creationId xmlns:a16="http://schemas.microsoft.com/office/drawing/2014/main" id="{2567AF0C-40C3-4DBB-8D79-85ACBD82D6A1}"/>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98" name="Text Box 15">
          <a:extLst>
            <a:ext uri="{FF2B5EF4-FFF2-40B4-BE49-F238E27FC236}">
              <a16:creationId xmlns:a16="http://schemas.microsoft.com/office/drawing/2014/main" id="{C819F12D-1365-4013-AABD-54FC00EA8D74}"/>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99" name="Text Box 16">
          <a:extLst>
            <a:ext uri="{FF2B5EF4-FFF2-40B4-BE49-F238E27FC236}">
              <a16:creationId xmlns:a16="http://schemas.microsoft.com/office/drawing/2014/main" id="{F1400D11-BDC2-430B-9A85-0DD349A838C8}"/>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100" name="Text Box 17">
          <a:extLst>
            <a:ext uri="{FF2B5EF4-FFF2-40B4-BE49-F238E27FC236}">
              <a16:creationId xmlns:a16="http://schemas.microsoft.com/office/drawing/2014/main" id="{2C60BDF1-2F47-4390-BB94-0FCBFD9170E6}"/>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101" name="Text Box 18">
          <a:extLst>
            <a:ext uri="{FF2B5EF4-FFF2-40B4-BE49-F238E27FC236}">
              <a16:creationId xmlns:a16="http://schemas.microsoft.com/office/drawing/2014/main" id="{06935BF2-55B2-4408-8F86-158659E4EA62}"/>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102" name="Text Box 19">
          <a:extLst>
            <a:ext uri="{FF2B5EF4-FFF2-40B4-BE49-F238E27FC236}">
              <a16:creationId xmlns:a16="http://schemas.microsoft.com/office/drawing/2014/main" id="{46E37455-A7B5-4FC8-B9A3-18AD77AE8E08}"/>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103" name="Text Box 16">
          <a:extLst>
            <a:ext uri="{FF2B5EF4-FFF2-40B4-BE49-F238E27FC236}">
              <a16:creationId xmlns:a16="http://schemas.microsoft.com/office/drawing/2014/main" id="{1D897E49-BE50-472B-9813-7DB5C1AB62A7}"/>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12</xdr:row>
      <xdr:rowOff>0</xdr:rowOff>
    </xdr:from>
    <xdr:ext cx="95250" cy="171450"/>
    <xdr:sp macro="" textlink="">
      <xdr:nvSpPr>
        <xdr:cNvPr id="104" name="Text Box 16">
          <a:extLst>
            <a:ext uri="{FF2B5EF4-FFF2-40B4-BE49-F238E27FC236}">
              <a16:creationId xmlns:a16="http://schemas.microsoft.com/office/drawing/2014/main" id="{7B96647B-93C3-4F6A-8FF9-B5BDCB2C588E}"/>
            </a:ext>
          </a:extLst>
        </xdr:cNvPr>
        <xdr:cNvSpPr txBox="1">
          <a:spLocks noChangeArrowheads="1"/>
        </xdr:cNvSpPr>
      </xdr:nvSpPr>
      <xdr:spPr bwMode="auto">
        <a:xfrm>
          <a:off x="4328922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12</xdr:row>
      <xdr:rowOff>0</xdr:rowOff>
    </xdr:from>
    <xdr:ext cx="95250" cy="171450"/>
    <xdr:sp macro="" textlink="">
      <xdr:nvSpPr>
        <xdr:cNvPr id="105" name="Text Box 17">
          <a:extLst>
            <a:ext uri="{FF2B5EF4-FFF2-40B4-BE49-F238E27FC236}">
              <a16:creationId xmlns:a16="http://schemas.microsoft.com/office/drawing/2014/main" id="{3FF529F6-7207-4D4B-B0CF-0D3D330E950D}"/>
            </a:ext>
          </a:extLst>
        </xdr:cNvPr>
        <xdr:cNvSpPr txBox="1">
          <a:spLocks noChangeArrowheads="1"/>
        </xdr:cNvSpPr>
      </xdr:nvSpPr>
      <xdr:spPr bwMode="auto">
        <a:xfrm>
          <a:off x="4328922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12</xdr:row>
      <xdr:rowOff>0</xdr:rowOff>
    </xdr:from>
    <xdr:ext cx="95250" cy="171450"/>
    <xdr:sp macro="" textlink="">
      <xdr:nvSpPr>
        <xdr:cNvPr id="106" name="Text Box 18">
          <a:extLst>
            <a:ext uri="{FF2B5EF4-FFF2-40B4-BE49-F238E27FC236}">
              <a16:creationId xmlns:a16="http://schemas.microsoft.com/office/drawing/2014/main" id="{CCF161D4-188C-4134-BF92-CCC9D27B41A7}"/>
            </a:ext>
          </a:extLst>
        </xdr:cNvPr>
        <xdr:cNvSpPr txBox="1">
          <a:spLocks noChangeArrowheads="1"/>
        </xdr:cNvSpPr>
      </xdr:nvSpPr>
      <xdr:spPr bwMode="auto">
        <a:xfrm>
          <a:off x="4328922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12</xdr:row>
      <xdr:rowOff>0</xdr:rowOff>
    </xdr:from>
    <xdr:ext cx="95250" cy="171450"/>
    <xdr:sp macro="" textlink="">
      <xdr:nvSpPr>
        <xdr:cNvPr id="107" name="Text Box 19">
          <a:extLst>
            <a:ext uri="{FF2B5EF4-FFF2-40B4-BE49-F238E27FC236}">
              <a16:creationId xmlns:a16="http://schemas.microsoft.com/office/drawing/2014/main" id="{7867C38C-3171-4763-8130-19CF3A08439B}"/>
            </a:ext>
          </a:extLst>
        </xdr:cNvPr>
        <xdr:cNvSpPr txBox="1">
          <a:spLocks noChangeArrowheads="1"/>
        </xdr:cNvSpPr>
      </xdr:nvSpPr>
      <xdr:spPr bwMode="auto">
        <a:xfrm>
          <a:off x="4328922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12</xdr:row>
      <xdr:rowOff>0</xdr:rowOff>
    </xdr:from>
    <xdr:ext cx="95250" cy="442269"/>
    <xdr:sp macro="" textlink="">
      <xdr:nvSpPr>
        <xdr:cNvPr id="108" name="Text Box 15">
          <a:extLst>
            <a:ext uri="{FF2B5EF4-FFF2-40B4-BE49-F238E27FC236}">
              <a16:creationId xmlns:a16="http://schemas.microsoft.com/office/drawing/2014/main" id="{6E016E93-0086-403C-9DD1-1E06D6E3ECA0}"/>
            </a:ext>
          </a:extLst>
        </xdr:cNvPr>
        <xdr:cNvSpPr txBox="1">
          <a:spLocks noChangeArrowheads="1"/>
        </xdr:cNvSpPr>
      </xdr:nvSpPr>
      <xdr:spPr bwMode="auto">
        <a:xfrm>
          <a:off x="43289220"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21</xdr:col>
      <xdr:colOff>857250</xdr:colOff>
      <xdr:row>12</xdr:row>
      <xdr:rowOff>0</xdr:rowOff>
    </xdr:from>
    <xdr:to>
      <xdr:col>22</xdr:col>
      <xdr:colOff>97630</xdr:colOff>
      <xdr:row>12</xdr:row>
      <xdr:rowOff>112531</xdr:rowOff>
    </xdr:to>
    <xdr:sp macro="" textlink="">
      <xdr:nvSpPr>
        <xdr:cNvPr id="109" name="Text Box 15">
          <a:extLst>
            <a:ext uri="{FF2B5EF4-FFF2-40B4-BE49-F238E27FC236}">
              <a16:creationId xmlns:a16="http://schemas.microsoft.com/office/drawing/2014/main" id="{C14F5478-87F8-45AD-A8C7-26BB850F838C}"/>
            </a:ext>
          </a:extLst>
        </xdr:cNvPr>
        <xdr:cNvSpPr txBox="1">
          <a:spLocks noChangeArrowheads="1"/>
        </xdr:cNvSpPr>
      </xdr:nvSpPr>
      <xdr:spPr bwMode="auto">
        <a:xfrm>
          <a:off x="24624030" y="6126480"/>
          <a:ext cx="10906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43</xdr:col>
      <xdr:colOff>857250</xdr:colOff>
      <xdr:row>12</xdr:row>
      <xdr:rowOff>0</xdr:rowOff>
    </xdr:from>
    <xdr:to>
      <xdr:col>44</xdr:col>
      <xdr:colOff>97629</xdr:colOff>
      <xdr:row>12</xdr:row>
      <xdr:rowOff>112531</xdr:rowOff>
    </xdr:to>
    <xdr:sp macro="" textlink="">
      <xdr:nvSpPr>
        <xdr:cNvPr id="110" name="Text Box 15">
          <a:extLst>
            <a:ext uri="{FF2B5EF4-FFF2-40B4-BE49-F238E27FC236}">
              <a16:creationId xmlns:a16="http://schemas.microsoft.com/office/drawing/2014/main" id="{720608EC-5C10-4E79-8E8A-B09ECD0D47E6}"/>
            </a:ext>
          </a:extLst>
        </xdr:cNvPr>
        <xdr:cNvSpPr txBox="1">
          <a:spLocks noChangeArrowheads="1"/>
        </xdr:cNvSpPr>
      </xdr:nvSpPr>
      <xdr:spPr bwMode="auto">
        <a:xfrm>
          <a:off x="45060870" y="6126480"/>
          <a:ext cx="109059"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27</xdr:col>
      <xdr:colOff>1152525</xdr:colOff>
      <xdr:row>12</xdr:row>
      <xdr:rowOff>0</xdr:rowOff>
    </xdr:from>
    <xdr:ext cx="95250" cy="442269"/>
    <xdr:sp macro="" textlink="">
      <xdr:nvSpPr>
        <xdr:cNvPr id="111" name="Text Box 15">
          <a:extLst>
            <a:ext uri="{FF2B5EF4-FFF2-40B4-BE49-F238E27FC236}">
              <a16:creationId xmlns:a16="http://schemas.microsoft.com/office/drawing/2014/main" id="{82269AE5-6AB9-44F5-A4EE-51EE02B340F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12</xdr:row>
      <xdr:rowOff>0</xdr:rowOff>
    </xdr:from>
    <xdr:ext cx="95250" cy="442269"/>
    <xdr:sp macro="" textlink="">
      <xdr:nvSpPr>
        <xdr:cNvPr id="112" name="Text Box 15">
          <a:extLst>
            <a:ext uri="{FF2B5EF4-FFF2-40B4-BE49-F238E27FC236}">
              <a16:creationId xmlns:a16="http://schemas.microsoft.com/office/drawing/2014/main" id="{34C20AA0-C62D-4ED4-B803-52803B99A281}"/>
            </a:ext>
          </a:extLst>
        </xdr:cNvPr>
        <xdr:cNvSpPr txBox="1">
          <a:spLocks noChangeArrowheads="1"/>
        </xdr:cNvSpPr>
      </xdr:nvSpPr>
      <xdr:spPr bwMode="auto">
        <a:xfrm>
          <a:off x="41849040"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12</xdr:row>
      <xdr:rowOff>0</xdr:rowOff>
    </xdr:from>
    <xdr:ext cx="95250" cy="442269"/>
    <xdr:sp macro="" textlink="">
      <xdr:nvSpPr>
        <xdr:cNvPr id="113" name="Text Box 15">
          <a:extLst>
            <a:ext uri="{FF2B5EF4-FFF2-40B4-BE49-F238E27FC236}">
              <a16:creationId xmlns:a16="http://schemas.microsoft.com/office/drawing/2014/main" id="{4EE6A7E4-BA3F-4481-AEAF-FF244A630708}"/>
            </a:ext>
          </a:extLst>
        </xdr:cNvPr>
        <xdr:cNvSpPr txBox="1">
          <a:spLocks noChangeArrowheads="1"/>
        </xdr:cNvSpPr>
      </xdr:nvSpPr>
      <xdr:spPr bwMode="auto">
        <a:xfrm>
          <a:off x="43289220"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12</xdr:row>
      <xdr:rowOff>0</xdr:rowOff>
    </xdr:from>
    <xdr:ext cx="95250" cy="444014"/>
    <xdr:sp macro="" textlink="">
      <xdr:nvSpPr>
        <xdr:cNvPr id="114" name="Text Box 15">
          <a:extLst>
            <a:ext uri="{FF2B5EF4-FFF2-40B4-BE49-F238E27FC236}">
              <a16:creationId xmlns:a16="http://schemas.microsoft.com/office/drawing/2014/main" id="{5B508887-AE9F-45D5-9242-FA9B88E3019F}"/>
            </a:ext>
          </a:extLst>
        </xdr:cNvPr>
        <xdr:cNvSpPr txBox="1">
          <a:spLocks noChangeArrowheads="1"/>
        </xdr:cNvSpPr>
      </xdr:nvSpPr>
      <xdr:spPr bwMode="auto">
        <a:xfrm>
          <a:off x="24635460" y="612648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22</xdr:col>
      <xdr:colOff>0</xdr:colOff>
      <xdr:row>12</xdr:row>
      <xdr:rowOff>0</xdr:rowOff>
    </xdr:from>
    <xdr:to>
      <xdr:col>22</xdr:col>
      <xdr:colOff>95250</xdr:colOff>
      <xdr:row>12</xdr:row>
      <xdr:rowOff>171450</xdr:rowOff>
    </xdr:to>
    <xdr:sp macro="" textlink="">
      <xdr:nvSpPr>
        <xdr:cNvPr id="115" name="Text Box 16">
          <a:extLst>
            <a:ext uri="{FF2B5EF4-FFF2-40B4-BE49-F238E27FC236}">
              <a16:creationId xmlns:a16="http://schemas.microsoft.com/office/drawing/2014/main" id="{327F494C-AD93-4740-AA21-34A30A328CFF}"/>
            </a:ext>
          </a:extLst>
        </xdr:cNvPr>
        <xdr:cNvSpPr txBox="1">
          <a:spLocks noChangeArrowheads="1"/>
        </xdr:cNvSpPr>
      </xdr:nvSpPr>
      <xdr:spPr bwMode="auto">
        <a:xfrm>
          <a:off x="2463546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0</xdr:colOff>
      <xdr:row>12</xdr:row>
      <xdr:rowOff>0</xdr:rowOff>
    </xdr:from>
    <xdr:to>
      <xdr:col>22</xdr:col>
      <xdr:colOff>95250</xdr:colOff>
      <xdr:row>12</xdr:row>
      <xdr:rowOff>171450</xdr:rowOff>
    </xdr:to>
    <xdr:sp macro="" textlink="">
      <xdr:nvSpPr>
        <xdr:cNvPr id="116" name="Text Box 17">
          <a:extLst>
            <a:ext uri="{FF2B5EF4-FFF2-40B4-BE49-F238E27FC236}">
              <a16:creationId xmlns:a16="http://schemas.microsoft.com/office/drawing/2014/main" id="{1BD2D7F0-F34C-4FAA-8C30-C5997678D985}"/>
            </a:ext>
          </a:extLst>
        </xdr:cNvPr>
        <xdr:cNvSpPr txBox="1">
          <a:spLocks noChangeArrowheads="1"/>
        </xdr:cNvSpPr>
      </xdr:nvSpPr>
      <xdr:spPr bwMode="auto">
        <a:xfrm>
          <a:off x="2463546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0</xdr:colOff>
      <xdr:row>12</xdr:row>
      <xdr:rowOff>0</xdr:rowOff>
    </xdr:from>
    <xdr:to>
      <xdr:col>22</xdr:col>
      <xdr:colOff>95250</xdr:colOff>
      <xdr:row>12</xdr:row>
      <xdr:rowOff>171450</xdr:rowOff>
    </xdr:to>
    <xdr:sp macro="" textlink="">
      <xdr:nvSpPr>
        <xdr:cNvPr id="117" name="Text Box 18">
          <a:extLst>
            <a:ext uri="{FF2B5EF4-FFF2-40B4-BE49-F238E27FC236}">
              <a16:creationId xmlns:a16="http://schemas.microsoft.com/office/drawing/2014/main" id="{0310F69A-A720-4318-B525-26D87877092B}"/>
            </a:ext>
          </a:extLst>
        </xdr:cNvPr>
        <xdr:cNvSpPr txBox="1">
          <a:spLocks noChangeArrowheads="1"/>
        </xdr:cNvSpPr>
      </xdr:nvSpPr>
      <xdr:spPr bwMode="auto">
        <a:xfrm>
          <a:off x="2463546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0</xdr:colOff>
      <xdr:row>12</xdr:row>
      <xdr:rowOff>0</xdr:rowOff>
    </xdr:from>
    <xdr:to>
      <xdr:col>22</xdr:col>
      <xdr:colOff>95250</xdr:colOff>
      <xdr:row>12</xdr:row>
      <xdr:rowOff>171450</xdr:rowOff>
    </xdr:to>
    <xdr:sp macro="" textlink="">
      <xdr:nvSpPr>
        <xdr:cNvPr id="118" name="Text Box 19">
          <a:extLst>
            <a:ext uri="{FF2B5EF4-FFF2-40B4-BE49-F238E27FC236}">
              <a16:creationId xmlns:a16="http://schemas.microsoft.com/office/drawing/2014/main" id="{C0F7937E-0D9D-4450-9F93-DCD3F675863E}"/>
            </a:ext>
          </a:extLst>
        </xdr:cNvPr>
        <xdr:cNvSpPr txBox="1">
          <a:spLocks noChangeArrowheads="1"/>
        </xdr:cNvSpPr>
      </xdr:nvSpPr>
      <xdr:spPr bwMode="auto">
        <a:xfrm>
          <a:off x="2463546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27</xdr:col>
      <xdr:colOff>1152525</xdr:colOff>
      <xdr:row>12</xdr:row>
      <xdr:rowOff>0</xdr:rowOff>
    </xdr:from>
    <xdr:ext cx="95250" cy="171450"/>
    <xdr:sp macro="" textlink="">
      <xdr:nvSpPr>
        <xdr:cNvPr id="119" name="Text Box 16">
          <a:extLst>
            <a:ext uri="{FF2B5EF4-FFF2-40B4-BE49-F238E27FC236}">
              <a16:creationId xmlns:a16="http://schemas.microsoft.com/office/drawing/2014/main" id="{1F75F0E4-B764-4365-8517-B43F30568C66}"/>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20" name="Text Box 17">
          <a:extLst>
            <a:ext uri="{FF2B5EF4-FFF2-40B4-BE49-F238E27FC236}">
              <a16:creationId xmlns:a16="http://schemas.microsoft.com/office/drawing/2014/main" id="{1EBE1E2D-114C-44AA-8082-307EFC2CBA2E}"/>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21" name="Text Box 18">
          <a:extLst>
            <a:ext uri="{FF2B5EF4-FFF2-40B4-BE49-F238E27FC236}">
              <a16:creationId xmlns:a16="http://schemas.microsoft.com/office/drawing/2014/main" id="{850BC74C-298A-4EB7-AE13-165E31F9E80F}"/>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22" name="Text Box 19">
          <a:extLst>
            <a:ext uri="{FF2B5EF4-FFF2-40B4-BE49-F238E27FC236}">
              <a16:creationId xmlns:a16="http://schemas.microsoft.com/office/drawing/2014/main" id="{0AC8A478-DECF-434C-8053-25B2B4DEF2DF}"/>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23" name="Text Box 15">
          <a:extLst>
            <a:ext uri="{FF2B5EF4-FFF2-40B4-BE49-F238E27FC236}">
              <a16:creationId xmlns:a16="http://schemas.microsoft.com/office/drawing/2014/main" id="{EC37A393-25D5-40AE-904A-A267E6A3200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12</xdr:row>
      <xdr:rowOff>0</xdr:rowOff>
    </xdr:from>
    <xdr:ext cx="95250" cy="171450"/>
    <xdr:sp macro="" textlink="">
      <xdr:nvSpPr>
        <xdr:cNvPr id="124" name="Text Box 16">
          <a:extLst>
            <a:ext uri="{FF2B5EF4-FFF2-40B4-BE49-F238E27FC236}">
              <a16:creationId xmlns:a16="http://schemas.microsoft.com/office/drawing/2014/main" id="{A0221B61-10EF-4F48-B7D6-42EA23858E97}"/>
            </a:ext>
          </a:extLst>
        </xdr:cNvPr>
        <xdr:cNvSpPr txBox="1">
          <a:spLocks noChangeArrowheads="1"/>
        </xdr:cNvSpPr>
      </xdr:nvSpPr>
      <xdr:spPr bwMode="auto">
        <a:xfrm>
          <a:off x="4184904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12</xdr:row>
      <xdr:rowOff>0</xdr:rowOff>
    </xdr:from>
    <xdr:ext cx="95250" cy="171450"/>
    <xdr:sp macro="" textlink="">
      <xdr:nvSpPr>
        <xdr:cNvPr id="125" name="Text Box 17">
          <a:extLst>
            <a:ext uri="{FF2B5EF4-FFF2-40B4-BE49-F238E27FC236}">
              <a16:creationId xmlns:a16="http://schemas.microsoft.com/office/drawing/2014/main" id="{E40334D8-D4B7-4339-BD35-F3912189BA66}"/>
            </a:ext>
          </a:extLst>
        </xdr:cNvPr>
        <xdr:cNvSpPr txBox="1">
          <a:spLocks noChangeArrowheads="1"/>
        </xdr:cNvSpPr>
      </xdr:nvSpPr>
      <xdr:spPr bwMode="auto">
        <a:xfrm>
          <a:off x="4184904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12</xdr:row>
      <xdr:rowOff>0</xdr:rowOff>
    </xdr:from>
    <xdr:ext cx="95250" cy="171450"/>
    <xdr:sp macro="" textlink="">
      <xdr:nvSpPr>
        <xdr:cNvPr id="126" name="Text Box 18">
          <a:extLst>
            <a:ext uri="{FF2B5EF4-FFF2-40B4-BE49-F238E27FC236}">
              <a16:creationId xmlns:a16="http://schemas.microsoft.com/office/drawing/2014/main" id="{0733B072-CA8B-4FCA-AD57-D49472AA4BA8}"/>
            </a:ext>
          </a:extLst>
        </xdr:cNvPr>
        <xdr:cNvSpPr txBox="1">
          <a:spLocks noChangeArrowheads="1"/>
        </xdr:cNvSpPr>
      </xdr:nvSpPr>
      <xdr:spPr bwMode="auto">
        <a:xfrm>
          <a:off x="4184904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12</xdr:row>
      <xdr:rowOff>0</xdr:rowOff>
    </xdr:from>
    <xdr:ext cx="95250" cy="171450"/>
    <xdr:sp macro="" textlink="">
      <xdr:nvSpPr>
        <xdr:cNvPr id="127" name="Text Box 19">
          <a:extLst>
            <a:ext uri="{FF2B5EF4-FFF2-40B4-BE49-F238E27FC236}">
              <a16:creationId xmlns:a16="http://schemas.microsoft.com/office/drawing/2014/main" id="{43F681DE-3102-4A80-8C87-AE52556A04F9}"/>
            </a:ext>
          </a:extLst>
        </xdr:cNvPr>
        <xdr:cNvSpPr txBox="1">
          <a:spLocks noChangeArrowheads="1"/>
        </xdr:cNvSpPr>
      </xdr:nvSpPr>
      <xdr:spPr bwMode="auto">
        <a:xfrm>
          <a:off x="4184904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12</xdr:row>
      <xdr:rowOff>0</xdr:rowOff>
    </xdr:from>
    <xdr:ext cx="95250" cy="442269"/>
    <xdr:sp macro="" textlink="">
      <xdr:nvSpPr>
        <xdr:cNvPr id="128" name="Text Box 15">
          <a:extLst>
            <a:ext uri="{FF2B5EF4-FFF2-40B4-BE49-F238E27FC236}">
              <a16:creationId xmlns:a16="http://schemas.microsoft.com/office/drawing/2014/main" id="{BADD874F-C5C7-4596-9A5C-8A7D4EB07037}"/>
            </a:ext>
          </a:extLst>
        </xdr:cNvPr>
        <xdr:cNvSpPr txBox="1">
          <a:spLocks noChangeArrowheads="1"/>
        </xdr:cNvSpPr>
      </xdr:nvSpPr>
      <xdr:spPr bwMode="auto">
        <a:xfrm>
          <a:off x="41849040"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12</xdr:row>
      <xdr:rowOff>0</xdr:rowOff>
    </xdr:from>
    <xdr:ext cx="95250" cy="171450"/>
    <xdr:sp macro="" textlink="">
      <xdr:nvSpPr>
        <xdr:cNvPr id="129" name="Text Box 16">
          <a:extLst>
            <a:ext uri="{FF2B5EF4-FFF2-40B4-BE49-F238E27FC236}">
              <a16:creationId xmlns:a16="http://schemas.microsoft.com/office/drawing/2014/main" id="{14A290F4-331B-46EA-95F1-E4B368AA9E46}"/>
            </a:ext>
          </a:extLst>
        </xdr:cNvPr>
        <xdr:cNvSpPr txBox="1">
          <a:spLocks noChangeArrowheads="1"/>
        </xdr:cNvSpPr>
      </xdr:nvSpPr>
      <xdr:spPr bwMode="auto">
        <a:xfrm>
          <a:off x="2463546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12</xdr:row>
      <xdr:rowOff>0</xdr:rowOff>
    </xdr:from>
    <xdr:ext cx="95250" cy="171450"/>
    <xdr:sp macro="" textlink="">
      <xdr:nvSpPr>
        <xdr:cNvPr id="130" name="Text Box 17">
          <a:extLst>
            <a:ext uri="{FF2B5EF4-FFF2-40B4-BE49-F238E27FC236}">
              <a16:creationId xmlns:a16="http://schemas.microsoft.com/office/drawing/2014/main" id="{D2F0FA3D-7275-4617-96E5-5D7DD91A425D}"/>
            </a:ext>
          </a:extLst>
        </xdr:cNvPr>
        <xdr:cNvSpPr txBox="1">
          <a:spLocks noChangeArrowheads="1"/>
        </xdr:cNvSpPr>
      </xdr:nvSpPr>
      <xdr:spPr bwMode="auto">
        <a:xfrm>
          <a:off x="2463546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12</xdr:row>
      <xdr:rowOff>0</xdr:rowOff>
    </xdr:from>
    <xdr:ext cx="95250" cy="171450"/>
    <xdr:sp macro="" textlink="">
      <xdr:nvSpPr>
        <xdr:cNvPr id="131" name="Text Box 18">
          <a:extLst>
            <a:ext uri="{FF2B5EF4-FFF2-40B4-BE49-F238E27FC236}">
              <a16:creationId xmlns:a16="http://schemas.microsoft.com/office/drawing/2014/main" id="{A02DFE4F-EF1C-430C-BEE0-F8D96C6195F7}"/>
            </a:ext>
          </a:extLst>
        </xdr:cNvPr>
        <xdr:cNvSpPr txBox="1">
          <a:spLocks noChangeArrowheads="1"/>
        </xdr:cNvSpPr>
      </xdr:nvSpPr>
      <xdr:spPr bwMode="auto">
        <a:xfrm>
          <a:off x="2463546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12</xdr:row>
      <xdr:rowOff>0</xdr:rowOff>
    </xdr:from>
    <xdr:ext cx="95250" cy="171450"/>
    <xdr:sp macro="" textlink="">
      <xdr:nvSpPr>
        <xdr:cNvPr id="132" name="Text Box 19">
          <a:extLst>
            <a:ext uri="{FF2B5EF4-FFF2-40B4-BE49-F238E27FC236}">
              <a16:creationId xmlns:a16="http://schemas.microsoft.com/office/drawing/2014/main" id="{5FE0D193-704B-449A-A723-7D8D920FB2E0}"/>
            </a:ext>
          </a:extLst>
        </xdr:cNvPr>
        <xdr:cNvSpPr txBox="1">
          <a:spLocks noChangeArrowheads="1"/>
        </xdr:cNvSpPr>
      </xdr:nvSpPr>
      <xdr:spPr bwMode="auto">
        <a:xfrm>
          <a:off x="2463546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12</xdr:row>
      <xdr:rowOff>0</xdr:rowOff>
    </xdr:from>
    <xdr:ext cx="95250" cy="213632"/>
    <xdr:sp macro="" textlink="">
      <xdr:nvSpPr>
        <xdr:cNvPr id="133" name="Text Box 15">
          <a:extLst>
            <a:ext uri="{FF2B5EF4-FFF2-40B4-BE49-F238E27FC236}">
              <a16:creationId xmlns:a16="http://schemas.microsoft.com/office/drawing/2014/main" id="{E35C1F8A-F566-465A-A6F0-203520DF7E67}"/>
            </a:ext>
          </a:extLst>
        </xdr:cNvPr>
        <xdr:cNvSpPr txBox="1">
          <a:spLocks noChangeArrowheads="1"/>
        </xdr:cNvSpPr>
      </xdr:nvSpPr>
      <xdr:spPr bwMode="auto">
        <a:xfrm>
          <a:off x="24635460"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34" name="Text Box 16">
          <a:extLst>
            <a:ext uri="{FF2B5EF4-FFF2-40B4-BE49-F238E27FC236}">
              <a16:creationId xmlns:a16="http://schemas.microsoft.com/office/drawing/2014/main" id="{20887626-24C8-4280-B0FB-5EAB89F264B7}"/>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35" name="Text Box 17">
          <a:extLst>
            <a:ext uri="{FF2B5EF4-FFF2-40B4-BE49-F238E27FC236}">
              <a16:creationId xmlns:a16="http://schemas.microsoft.com/office/drawing/2014/main" id="{1F444249-18A4-42EB-9175-EEDC36A052A7}"/>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136" name="Text Box 18">
          <a:extLst>
            <a:ext uri="{FF2B5EF4-FFF2-40B4-BE49-F238E27FC236}">
              <a16:creationId xmlns:a16="http://schemas.microsoft.com/office/drawing/2014/main" id="{EB6B7770-3F98-4A52-A791-838696A35572}"/>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137" name="Text Box 15">
          <a:extLst>
            <a:ext uri="{FF2B5EF4-FFF2-40B4-BE49-F238E27FC236}">
              <a16:creationId xmlns:a16="http://schemas.microsoft.com/office/drawing/2014/main" id="{BBC29184-8AA6-49C4-A0E5-5B22A74E3ABA}"/>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138" name="Text Box 16">
          <a:extLst>
            <a:ext uri="{FF2B5EF4-FFF2-40B4-BE49-F238E27FC236}">
              <a16:creationId xmlns:a16="http://schemas.microsoft.com/office/drawing/2014/main" id="{20EFE986-30DD-4356-B20C-AA71AED779AF}"/>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139" name="Text Box 17">
          <a:extLst>
            <a:ext uri="{FF2B5EF4-FFF2-40B4-BE49-F238E27FC236}">
              <a16:creationId xmlns:a16="http://schemas.microsoft.com/office/drawing/2014/main" id="{EF52BFE7-074D-4761-8550-75B0061B18D5}"/>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140" name="Text Box 18">
          <a:extLst>
            <a:ext uri="{FF2B5EF4-FFF2-40B4-BE49-F238E27FC236}">
              <a16:creationId xmlns:a16="http://schemas.microsoft.com/office/drawing/2014/main" id="{3808CCBB-BB21-41D1-B6F8-F41823832B5D}"/>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141" name="Text Box 19">
          <a:extLst>
            <a:ext uri="{FF2B5EF4-FFF2-40B4-BE49-F238E27FC236}">
              <a16:creationId xmlns:a16="http://schemas.microsoft.com/office/drawing/2014/main" id="{94643CCB-29D6-4235-A75D-DEF3D1E83549}"/>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142" name="Text Box 16">
          <a:extLst>
            <a:ext uri="{FF2B5EF4-FFF2-40B4-BE49-F238E27FC236}">
              <a16:creationId xmlns:a16="http://schemas.microsoft.com/office/drawing/2014/main" id="{0AC5D94A-C028-4D1A-B301-59637CA23BF2}"/>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12</xdr:row>
      <xdr:rowOff>0</xdr:rowOff>
    </xdr:from>
    <xdr:ext cx="95250" cy="171450"/>
    <xdr:sp macro="" textlink="">
      <xdr:nvSpPr>
        <xdr:cNvPr id="143" name="Text Box 16">
          <a:extLst>
            <a:ext uri="{FF2B5EF4-FFF2-40B4-BE49-F238E27FC236}">
              <a16:creationId xmlns:a16="http://schemas.microsoft.com/office/drawing/2014/main" id="{E55D9CA9-8D49-4839-88E9-F6929F640B7C}"/>
            </a:ext>
          </a:extLst>
        </xdr:cNvPr>
        <xdr:cNvSpPr txBox="1">
          <a:spLocks noChangeArrowheads="1"/>
        </xdr:cNvSpPr>
      </xdr:nvSpPr>
      <xdr:spPr bwMode="auto">
        <a:xfrm>
          <a:off x="4328922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12</xdr:row>
      <xdr:rowOff>0</xdr:rowOff>
    </xdr:from>
    <xdr:ext cx="95250" cy="171450"/>
    <xdr:sp macro="" textlink="">
      <xdr:nvSpPr>
        <xdr:cNvPr id="144" name="Text Box 17">
          <a:extLst>
            <a:ext uri="{FF2B5EF4-FFF2-40B4-BE49-F238E27FC236}">
              <a16:creationId xmlns:a16="http://schemas.microsoft.com/office/drawing/2014/main" id="{4F3C8C65-D4B0-4D87-A5D0-813A36BD5F0E}"/>
            </a:ext>
          </a:extLst>
        </xdr:cNvPr>
        <xdr:cNvSpPr txBox="1">
          <a:spLocks noChangeArrowheads="1"/>
        </xdr:cNvSpPr>
      </xdr:nvSpPr>
      <xdr:spPr bwMode="auto">
        <a:xfrm>
          <a:off x="4328922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12</xdr:row>
      <xdr:rowOff>0</xdr:rowOff>
    </xdr:from>
    <xdr:ext cx="95250" cy="171450"/>
    <xdr:sp macro="" textlink="">
      <xdr:nvSpPr>
        <xdr:cNvPr id="145" name="Text Box 18">
          <a:extLst>
            <a:ext uri="{FF2B5EF4-FFF2-40B4-BE49-F238E27FC236}">
              <a16:creationId xmlns:a16="http://schemas.microsoft.com/office/drawing/2014/main" id="{6B9292F5-3662-4EC8-9717-87CFB1232189}"/>
            </a:ext>
          </a:extLst>
        </xdr:cNvPr>
        <xdr:cNvSpPr txBox="1">
          <a:spLocks noChangeArrowheads="1"/>
        </xdr:cNvSpPr>
      </xdr:nvSpPr>
      <xdr:spPr bwMode="auto">
        <a:xfrm>
          <a:off x="4328922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12</xdr:row>
      <xdr:rowOff>0</xdr:rowOff>
    </xdr:from>
    <xdr:ext cx="95250" cy="171450"/>
    <xdr:sp macro="" textlink="">
      <xdr:nvSpPr>
        <xdr:cNvPr id="146" name="Text Box 19">
          <a:extLst>
            <a:ext uri="{FF2B5EF4-FFF2-40B4-BE49-F238E27FC236}">
              <a16:creationId xmlns:a16="http://schemas.microsoft.com/office/drawing/2014/main" id="{B0F6FD10-5100-4F4E-8A41-BEE0CB750189}"/>
            </a:ext>
          </a:extLst>
        </xdr:cNvPr>
        <xdr:cNvSpPr txBox="1">
          <a:spLocks noChangeArrowheads="1"/>
        </xdr:cNvSpPr>
      </xdr:nvSpPr>
      <xdr:spPr bwMode="auto">
        <a:xfrm>
          <a:off x="4328922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12</xdr:row>
      <xdr:rowOff>0</xdr:rowOff>
    </xdr:from>
    <xdr:ext cx="95250" cy="442269"/>
    <xdr:sp macro="" textlink="">
      <xdr:nvSpPr>
        <xdr:cNvPr id="147" name="Text Box 15">
          <a:extLst>
            <a:ext uri="{FF2B5EF4-FFF2-40B4-BE49-F238E27FC236}">
              <a16:creationId xmlns:a16="http://schemas.microsoft.com/office/drawing/2014/main" id="{3C1A14C7-973B-4704-B046-120A8FBB00CE}"/>
            </a:ext>
          </a:extLst>
        </xdr:cNvPr>
        <xdr:cNvSpPr txBox="1">
          <a:spLocks noChangeArrowheads="1"/>
        </xdr:cNvSpPr>
      </xdr:nvSpPr>
      <xdr:spPr bwMode="auto">
        <a:xfrm>
          <a:off x="43289220"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21</xdr:col>
      <xdr:colOff>857250</xdr:colOff>
      <xdr:row>12</xdr:row>
      <xdr:rowOff>0</xdr:rowOff>
    </xdr:from>
    <xdr:to>
      <xdr:col>22</xdr:col>
      <xdr:colOff>97630</xdr:colOff>
      <xdr:row>12</xdr:row>
      <xdr:rowOff>112531</xdr:rowOff>
    </xdr:to>
    <xdr:sp macro="" textlink="">
      <xdr:nvSpPr>
        <xdr:cNvPr id="148" name="Text Box 15">
          <a:extLst>
            <a:ext uri="{FF2B5EF4-FFF2-40B4-BE49-F238E27FC236}">
              <a16:creationId xmlns:a16="http://schemas.microsoft.com/office/drawing/2014/main" id="{F9DBB279-EB74-4A16-B687-BD8688575ECF}"/>
            </a:ext>
          </a:extLst>
        </xdr:cNvPr>
        <xdr:cNvSpPr txBox="1">
          <a:spLocks noChangeArrowheads="1"/>
        </xdr:cNvSpPr>
      </xdr:nvSpPr>
      <xdr:spPr bwMode="auto">
        <a:xfrm>
          <a:off x="24624030" y="6126480"/>
          <a:ext cx="10906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43</xdr:col>
      <xdr:colOff>857250</xdr:colOff>
      <xdr:row>12</xdr:row>
      <xdr:rowOff>0</xdr:rowOff>
    </xdr:from>
    <xdr:to>
      <xdr:col>44</xdr:col>
      <xdr:colOff>97629</xdr:colOff>
      <xdr:row>12</xdr:row>
      <xdr:rowOff>112531</xdr:rowOff>
    </xdr:to>
    <xdr:sp macro="" textlink="">
      <xdr:nvSpPr>
        <xdr:cNvPr id="149" name="Text Box 15">
          <a:extLst>
            <a:ext uri="{FF2B5EF4-FFF2-40B4-BE49-F238E27FC236}">
              <a16:creationId xmlns:a16="http://schemas.microsoft.com/office/drawing/2014/main" id="{A66B3B80-D9B7-4081-A5CB-79620F8657D1}"/>
            </a:ext>
          </a:extLst>
        </xdr:cNvPr>
        <xdr:cNvSpPr txBox="1">
          <a:spLocks noChangeArrowheads="1"/>
        </xdr:cNvSpPr>
      </xdr:nvSpPr>
      <xdr:spPr bwMode="auto">
        <a:xfrm>
          <a:off x="45060870" y="6126480"/>
          <a:ext cx="109059"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43</xdr:col>
      <xdr:colOff>857250</xdr:colOff>
      <xdr:row>12</xdr:row>
      <xdr:rowOff>0</xdr:rowOff>
    </xdr:from>
    <xdr:to>
      <xdr:col>44</xdr:col>
      <xdr:colOff>97629</xdr:colOff>
      <xdr:row>12</xdr:row>
      <xdr:rowOff>112531</xdr:rowOff>
    </xdr:to>
    <xdr:sp macro="" textlink="">
      <xdr:nvSpPr>
        <xdr:cNvPr id="150" name="Text Box 15">
          <a:extLst>
            <a:ext uri="{FF2B5EF4-FFF2-40B4-BE49-F238E27FC236}">
              <a16:creationId xmlns:a16="http://schemas.microsoft.com/office/drawing/2014/main" id="{BC6602EC-ACBD-4A3B-BB16-49EB8AD9A2FD}"/>
            </a:ext>
          </a:extLst>
        </xdr:cNvPr>
        <xdr:cNvSpPr txBox="1">
          <a:spLocks noChangeArrowheads="1"/>
        </xdr:cNvSpPr>
      </xdr:nvSpPr>
      <xdr:spPr bwMode="auto">
        <a:xfrm>
          <a:off x="45060870" y="6126480"/>
          <a:ext cx="109059"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27</xdr:col>
      <xdr:colOff>1152525</xdr:colOff>
      <xdr:row>12</xdr:row>
      <xdr:rowOff>0</xdr:rowOff>
    </xdr:from>
    <xdr:ext cx="95250" cy="213632"/>
    <xdr:sp macro="" textlink="">
      <xdr:nvSpPr>
        <xdr:cNvPr id="151" name="Text Box 15">
          <a:extLst>
            <a:ext uri="{FF2B5EF4-FFF2-40B4-BE49-F238E27FC236}">
              <a16:creationId xmlns:a16="http://schemas.microsoft.com/office/drawing/2014/main" id="{7EDEEB1E-0432-48BE-BDE4-60C8F96C4971}"/>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21</xdr:col>
      <xdr:colOff>857250</xdr:colOff>
      <xdr:row>12</xdr:row>
      <xdr:rowOff>0</xdr:rowOff>
    </xdr:from>
    <xdr:to>
      <xdr:col>22</xdr:col>
      <xdr:colOff>97630</xdr:colOff>
      <xdr:row>12</xdr:row>
      <xdr:rowOff>0</xdr:rowOff>
    </xdr:to>
    <xdr:sp macro="" textlink="">
      <xdr:nvSpPr>
        <xdr:cNvPr id="152" name="Text Box 15">
          <a:extLst>
            <a:ext uri="{FF2B5EF4-FFF2-40B4-BE49-F238E27FC236}">
              <a16:creationId xmlns:a16="http://schemas.microsoft.com/office/drawing/2014/main" id="{660A5594-AEA0-4DD4-9094-34E90D0D3115}"/>
            </a:ext>
          </a:extLst>
        </xdr:cNvPr>
        <xdr:cNvSpPr txBox="1">
          <a:spLocks noChangeArrowheads="1"/>
        </xdr:cNvSpPr>
      </xdr:nvSpPr>
      <xdr:spPr bwMode="auto">
        <a:xfrm>
          <a:off x="24624030" y="6126480"/>
          <a:ext cx="10906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857250</xdr:colOff>
      <xdr:row>12</xdr:row>
      <xdr:rowOff>0</xdr:rowOff>
    </xdr:from>
    <xdr:to>
      <xdr:col>22</xdr:col>
      <xdr:colOff>97630</xdr:colOff>
      <xdr:row>12</xdr:row>
      <xdr:rowOff>0</xdr:rowOff>
    </xdr:to>
    <xdr:sp macro="" textlink="">
      <xdr:nvSpPr>
        <xdr:cNvPr id="153" name="Text Box 15">
          <a:extLst>
            <a:ext uri="{FF2B5EF4-FFF2-40B4-BE49-F238E27FC236}">
              <a16:creationId xmlns:a16="http://schemas.microsoft.com/office/drawing/2014/main" id="{E9169AC3-EE47-4947-A56A-50952B28CD23}"/>
            </a:ext>
          </a:extLst>
        </xdr:cNvPr>
        <xdr:cNvSpPr txBox="1">
          <a:spLocks noChangeArrowheads="1"/>
        </xdr:cNvSpPr>
      </xdr:nvSpPr>
      <xdr:spPr bwMode="auto">
        <a:xfrm>
          <a:off x="24624030" y="6126480"/>
          <a:ext cx="10906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857250</xdr:colOff>
      <xdr:row>12</xdr:row>
      <xdr:rowOff>0</xdr:rowOff>
    </xdr:from>
    <xdr:to>
      <xdr:col>22</xdr:col>
      <xdr:colOff>97630</xdr:colOff>
      <xdr:row>12</xdr:row>
      <xdr:rowOff>0</xdr:rowOff>
    </xdr:to>
    <xdr:sp macro="" textlink="">
      <xdr:nvSpPr>
        <xdr:cNvPr id="154" name="Text Box 15">
          <a:extLst>
            <a:ext uri="{FF2B5EF4-FFF2-40B4-BE49-F238E27FC236}">
              <a16:creationId xmlns:a16="http://schemas.microsoft.com/office/drawing/2014/main" id="{7DBFDAE6-22E0-438F-92C2-9AE2A5A0A5B0}"/>
            </a:ext>
          </a:extLst>
        </xdr:cNvPr>
        <xdr:cNvSpPr txBox="1">
          <a:spLocks noChangeArrowheads="1"/>
        </xdr:cNvSpPr>
      </xdr:nvSpPr>
      <xdr:spPr bwMode="auto">
        <a:xfrm>
          <a:off x="24624030" y="6126480"/>
          <a:ext cx="10906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857250</xdr:colOff>
      <xdr:row>12</xdr:row>
      <xdr:rowOff>0</xdr:rowOff>
    </xdr:from>
    <xdr:to>
      <xdr:col>22</xdr:col>
      <xdr:colOff>97630</xdr:colOff>
      <xdr:row>12</xdr:row>
      <xdr:rowOff>0</xdr:rowOff>
    </xdr:to>
    <xdr:sp macro="" textlink="">
      <xdr:nvSpPr>
        <xdr:cNvPr id="155" name="Text Box 15">
          <a:extLst>
            <a:ext uri="{FF2B5EF4-FFF2-40B4-BE49-F238E27FC236}">
              <a16:creationId xmlns:a16="http://schemas.microsoft.com/office/drawing/2014/main" id="{41D056A8-6AB2-42DC-A9B3-3E13B65EE730}"/>
            </a:ext>
          </a:extLst>
        </xdr:cNvPr>
        <xdr:cNvSpPr txBox="1">
          <a:spLocks noChangeArrowheads="1"/>
        </xdr:cNvSpPr>
      </xdr:nvSpPr>
      <xdr:spPr bwMode="auto">
        <a:xfrm>
          <a:off x="24624030" y="6126480"/>
          <a:ext cx="10906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857250</xdr:colOff>
      <xdr:row>12</xdr:row>
      <xdr:rowOff>0</xdr:rowOff>
    </xdr:from>
    <xdr:to>
      <xdr:col>22</xdr:col>
      <xdr:colOff>97630</xdr:colOff>
      <xdr:row>12</xdr:row>
      <xdr:rowOff>112531</xdr:rowOff>
    </xdr:to>
    <xdr:sp macro="" textlink="">
      <xdr:nvSpPr>
        <xdr:cNvPr id="156" name="Text Box 15">
          <a:extLst>
            <a:ext uri="{FF2B5EF4-FFF2-40B4-BE49-F238E27FC236}">
              <a16:creationId xmlns:a16="http://schemas.microsoft.com/office/drawing/2014/main" id="{42A48002-13AD-429A-9C64-104822DA7708}"/>
            </a:ext>
          </a:extLst>
        </xdr:cNvPr>
        <xdr:cNvSpPr txBox="1">
          <a:spLocks noChangeArrowheads="1"/>
        </xdr:cNvSpPr>
      </xdr:nvSpPr>
      <xdr:spPr bwMode="auto">
        <a:xfrm>
          <a:off x="24624030" y="6126480"/>
          <a:ext cx="10906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857250</xdr:colOff>
      <xdr:row>12</xdr:row>
      <xdr:rowOff>0</xdr:rowOff>
    </xdr:from>
    <xdr:to>
      <xdr:col>22</xdr:col>
      <xdr:colOff>97630</xdr:colOff>
      <xdr:row>12</xdr:row>
      <xdr:rowOff>112531</xdr:rowOff>
    </xdr:to>
    <xdr:sp macro="" textlink="">
      <xdr:nvSpPr>
        <xdr:cNvPr id="157" name="Text Box 15">
          <a:extLst>
            <a:ext uri="{FF2B5EF4-FFF2-40B4-BE49-F238E27FC236}">
              <a16:creationId xmlns:a16="http://schemas.microsoft.com/office/drawing/2014/main" id="{0CB0B9C8-32FA-472D-9495-C1C2550C0874}"/>
            </a:ext>
          </a:extLst>
        </xdr:cNvPr>
        <xdr:cNvSpPr txBox="1">
          <a:spLocks noChangeArrowheads="1"/>
        </xdr:cNvSpPr>
      </xdr:nvSpPr>
      <xdr:spPr bwMode="auto">
        <a:xfrm>
          <a:off x="24624030" y="6126480"/>
          <a:ext cx="10906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43</xdr:col>
      <xdr:colOff>857250</xdr:colOff>
      <xdr:row>12</xdr:row>
      <xdr:rowOff>0</xdr:rowOff>
    </xdr:from>
    <xdr:to>
      <xdr:col>44</xdr:col>
      <xdr:colOff>97629</xdr:colOff>
      <xdr:row>12</xdr:row>
      <xdr:rowOff>112531</xdr:rowOff>
    </xdr:to>
    <xdr:sp macro="" textlink="">
      <xdr:nvSpPr>
        <xdr:cNvPr id="158" name="Text Box 15">
          <a:extLst>
            <a:ext uri="{FF2B5EF4-FFF2-40B4-BE49-F238E27FC236}">
              <a16:creationId xmlns:a16="http://schemas.microsoft.com/office/drawing/2014/main" id="{EF34967A-9707-47A0-946A-032D8347A8C9}"/>
            </a:ext>
          </a:extLst>
        </xdr:cNvPr>
        <xdr:cNvSpPr txBox="1">
          <a:spLocks noChangeArrowheads="1"/>
        </xdr:cNvSpPr>
      </xdr:nvSpPr>
      <xdr:spPr bwMode="auto">
        <a:xfrm>
          <a:off x="45060870" y="6126480"/>
          <a:ext cx="109059"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857250</xdr:colOff>
      <xdr:row>12</xdr:row>
      <xdr:rowOff>0</xdr:rowOff>
    </xdr:from>
    <xdr:to>
      <xdr:col>22</xdr:col>
      <xdr:colOff>97630</xdr:colOff>
      <xdr:row>12</xdr:row>
      <xdr:rowOff>116873</xdr:rowOff>
    </xdr:to>
    <xdr:sp macro="" textlink="">
      <xdr:nvSpPr>
        <xdr:cNvPr id="159" name="Text Box 15">
          <a:extLst>
            <a:ext uri="{FF2B5EF4-FFF2-40B4-BE49-F238E27FC236}">
              <a16:creationId xmlns:a16="http://schemas.microsoft.com/office/drawing/2014/main" id="{197A9FDD-4B80-4D4F-B9C7-EF8C7F330646}"/>
            </a:ext>
          </a:extLst>
        </xdr:cNvPr>
        <xdr:cNvSpPr txBox="1">
          <a:spLocks noChangeArrowheads="1"/>
        </xdr:cNvSpPr>
      </xdr:nvSpPr>
      <xdr:spPr bwMode="auto">
        <a:xfrm>
          <a:off x="24624030" y="6126480"/>
          <a:ext cx="109060" cy="1146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857250</xdr:colOff>
      <xdr:row>12</xdr:row>
      <xdr:rowOff>0</xdr:rowOff>
    </xdr:from>
    <xdr:to>
      <xdr:col>22</xdr:col>
      <xdr:colOff>97630</xdr:colOff>
      <xdr:row>12</xdr:row>
      <xdr:rowOff>116873</xdr:rowOff>
    </xdr:to>
    <xdr:sp macro="" textlink="">
      <xdr:nvSpPr>
        <xdr:cNvPr id="160" name="Text Box 15">
          <a:extLst>
            <a:ext uri="{FF2B5EF4-FFF2-40B4-BE49-F238E27FC236}">
              <a16:creationId xmlns:a16="http://schemas.microsoft.com/office/drawing/2014/main" id="{2C67264B-5F29-439F-904F-58ADA846F1B0}"/>
            </a:ext>
          </a:extLst>
        </xdr:cNvPr>
        <xdr:cNvSpPr txBox="1">
          <a:spLocks noChangeArrowheads="1"/>
        </xdr:cNvSpPr>
      </xdr:nvSpPr>
      <xdr:spPr bwMode="auto">
        <a:xfrm>
          <a:off x="24624030" y="6126480"/>
          <a:ext cx="109060" cy="1146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857250</xdr:colOff>
      <xdr:row>12</xdr:row>
      <xdr:rowOff>0</xdr:rowOff>
    </xdr:from>
    <xdr:to>
      <xdr:col>22</xdr:col>
      <xdr:colOff>97630</xdr:colOff>
      <xdr:row>12</xdr:row>
      <xdr:rowOff>116873</xdr:rowOff>
    </xdr:to>
    <xdr:sp macro="" textlink="">
      <xdr:nvSpPr>
        <xdr:cNvPr id="161" name="Text Box 15">
          <a:extLst>
            <a:ext uri="{FF2B5EF4-FFF2-40B4-BE49-F238E27FC236}">
              <a16:creationId xmlns:a16="http://schemas.microsoft.com/office/drawing/2014/main" id="{53FA4305-15BA-4362-A20B-53AF082F0E9A}"/>
            </a:ext>
          </a:extLst>
        </xdr:cNvPr>
        <xdr:cNvSpPr txBox="1">
          <a:spLocks noChangeArrowheads="1"/>
        </xdr:cNvSpPr>
      </xdr:nvSpPr>
      <xdr:spPr bwMode="auto">
        <a:xfrm>
          <a:off x="24624030" y="6126480"/>
          <a:ext cx="109060" cy="1146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857250</xdr:colOff>
      <xdr:row>12</xdr:row>
      <xdr:rowOff>0</xdr:rowOff>
    </xdr:from>
    <xdr:to>
      <xdr:col>22</xdr:col>
      <xdr:colOff>97630</xdr:colOff>
      <xdr:row>12</xdr:row>
      <xdr:rowOff>0</xdr:rowOff>
    </xdr:to>
    <xdr:sp macro="" textlink="">
      <xdr:nvSpPr>
        <xdr:cNvPr id="162" name="Text Box 15">
          <a:extLst>
            <a:ext uri="{FF2B5EF4-FFF2-40B4-BE49-F238E27FC236}">
              <a16:creationId xmlns:a16="http://schemas.microsoft.com/office/drawing/2014/main" id="{8A07C989-032F-4DCB-9E99-9E8F450945FC}"/>
            </a:ext>
          </a:extLst>
        </xdr:cNvPr>
        <xdr:cNvSpPr txBox="1">
          <a:spLocks noChangeArrowheads="1"/>
        </xdr:cNvSpPr>
      </xdr:nvSpPr>
      <xdr:spPr bwMode="auto">
        <a:xfrm>
          <a:off x="24624030" y="6126480"/>
          <a:ext cx="10906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857250</xdr:colOff>
      <xdr:row>12</xdr:row>
      <xdr:rowOff>0</xdr:rowOff>
    </xdr:from>
    <xdr:to>
      <xdr:col>22</xdr:col>
      <xdr:colOff>97630</xdr:colOff>
      <xdr:row>12</xdr:row>
      <xdr:rowOff>0</xdr:rowOff>
    </xdr:to>
    <xdr:sp macro="" textlink="">
      <xdr:nvSpPr>
        <xdr:cNvPr id="163" name="Text Box 15">
          <a:extLst>
            <a:ext uri="{FF2B5EF4-FFF2-40B4-BE49-F238E27FC236}">
              <a16:creationId xmlns:a16="http://schemas.microsoft.com/office/drawing/2014/main" id="{A7EC3611-5A9B-4D71-9F75-81B72768D238}"/>
            </a:ext>
          </a:extLst>
        </xdr:cNvPr>
        <xdr:cNvSpPr txBox="1">
          <a:spLocks noChangeArrowheads="1"/>
        </xdr:cNvSpPr>
      </xdr:nvSpPr>
      <xdr:spPr bwMode="auto">
        <a:xfrm>
          <a:off x="24624030" y="6126480"/>
          <a:ext cx="10906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857250</xdr:colOff>
      <xdr:row>12</xdr:row>
      <xdr:rowOff>0</xdr:rowOff>
    </xdr:from>
    <xdr:to>
      <xdr:col>22</xdr:col>
      <xdr:colOff>97630</xdr:colOff>
      <xdr:row>12</xdr:row>
      <xdr:rowOff>0</xdr:rowOff>
    </xdr:to>
    <xdr:sp macro="" textlink="">
      <xdr:nvSpPr>
        <xdr:cNvPr id="164" name="Text Box 15">
          <a:extLst>
            <a:ext uri="{FF2B5EF4-FFF2-40B4-BE49-F238E27FC236}">
              <a16:creationId xmlns:a16="http://schemas.microsoft.com/office/drawing/2014/main" id="{0C66D614-1DE0-4B52-A36D-E627956E5C2F}"/>
            </a:ext>
          </a:extLst>
        </xdr:cNvPr>
        <xdr:cNvSpPr txBox="1">
          <a:spLocks noChangeArrowheads="1"/>
        </xdr:cNvSpPr>
      </xdr:nvSpPr>
      <xdr:spPr bwMode="auto">
        <a:xfrm>
          <a:off x="24624030" y="6126480"/>
          <a:ext cx="10906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857250</xdr:colOff>
      <xdr:row>12</xdr:row>
      <xdr:rowOff>0</xdr:rowOff>
    </xdr:from>
    <xdr:to>
      <xdr:col>22</xdr:col>
      <xdr:colOff>97630</xdr:colOff>
      <xdr:row>12</xdr:row>
      <xdr:rowOff>0</xdr:rowOff>
    </xdr:to>
    <xdr:sp macro="" textlink="">
      <xdr:nvSpPr>
        <xdr:cNvPr id="165" name="Text Box 15">
          <a:extLst>
            <a:ext uri="{FF2B5EF4-FFF2-40B4-BE49-F238E27FC236}">
              <a16:creationId xmlns:a16="http://schemas.microsoft.com/office/drawing/2014/main" id="{7799112B-B557-4138-B8FE-4F944ED1C4FD}"/>
            </a:ext>
          </a:extLst>
        </xdr:cNvPr>
        <xdr:cNvSpPr txBox="1">
          <a:spLocks noChangeArrowheads="1"/>
        </xdr:cNvSpPr>
      </xdr:nvSpPr>
      <xdr:spPr bwMode="auto">
        <a:xfrm>
          <a:off x="24624030" y="6126480"/>
          <a:ext cx="10906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857250</xdr:colOff>
      <xdr:row>12</xdr:row>
      <xdr:rowOff>0</xdr:rowOff>
    </xdr:from>
    <xdr:to>
      <xdr:col>22</xdr:col>
      <xdr:colOff>97630</xdr:colOff>
      <xdr:row>12</xdr:row>
      <xdr:rowOff>112531</xdr:rowOff>
    </xdr:to>
    <xdr:sp macro="" textlink="">
      <xdr:nvSpPr>
        <xdr:cNvPr id="166" name="Text Box 15">
          <a:extLst>
            <a:ext uri="{FF2B5EF4-FFF2-40B4-BE49-F238E27FC236}">
              <a16:creationId xmlns:a16="http://schemas.microsoft.com/office/drawing/2014/main" id="{7DF93AC6-A830-4571-A07F-624DEB83FA7A}"/>
            </a:ext>
          </a:extLst>
        </xdr:cNvPr>
        <xdr:cNvSpPr txBox="1">
          <a:spLocks noChangeArrowheads="1"/>
        </xdr:cNvSpPr>
      </xdr:nvSpPr>
      <xdr:spPr bwMode="auto">
        <a:xfrm>
          <a:off x="24624030" y="6126480"/>
          <a:ext cx="10906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857250</xdr:colOff>
      <xdr:row>12</xdr:row>
      <xdr:rowOff>0</xdr:rowOff>
    </xdr:from>
    <xdr:to>
      <xdr:col>22</xdr:col>
      <xdr:colOff>97630</xdr:colOff>
      <xdr:row>12</xdr:row>
      <xdr:rowOff>112531</xdr:rowOff>
    </xdr:to>
    <xdr:sp macro="" textlink="">
      <xdr:nvSpPr>
        <xdr:cNvPr id="167" name="Text Box 15">
          <a:extLst>
            <a:ext uri="{FF2B5EF4-FFF2-40B4-BE49-F238E27FC236}">
              <a16:creationId xmlns:a16="http://schemas.microsoft.com/office/drawing/2014/main" id="{3CD5C427-8FB2-433F-9E41-CF3A0B04B8DD}"/>
            </a:ext>
          </a:extLst>
        </xdr:cNvPr>
        <xdr:cNvSpPr txBox="1">
          <a:spLocks noChangeArrowheads="1"/>
        </xdr:cNvSpPr>
      </xdr:nvSpPr>
      <xdr:spPr bwMode="auto">
        <a:xfrm>
          <a:off x="24624030" y="6126480"/>
          <a:ext cx="10906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857250</xdr:colOff>
      <xdr:row>12</xdr:row>
      <xdr:rowOff>0</xdr:rowOff>
    </xdr:from>
    <xdr:to>
      <xdr:col>22</xdr:col>
      <xdr:colOff>97630</xdr:colOff>
      <xdr:row>12</xdr:row>
      <xdr:rowOff>112531</xdr:rowOff>
    </xdr:to>
    <xdr:sp macro="" textlink="">
      <xdr:nvSpPr>
        <xdr:cNvPr id="168" name="Text Box 15">
          <a:extLst>
            <a:ext uri="{FF2B5EF4-FFF2-40B4-BE49-F238E27FC236}">
              <a16:creationId xmlns:a16="http://schemas.microsoft.com/office/drawing/2014/main" id="{842FC073-5D3B-4600-870A-BDDB66851872}"/>
            </a:ext>
          </a:extLst>
        </xdr:cNvPr>
        <xdr:cNvSpPr txBox="1">
          <a:spLocks noChangeArrowheads="1"/>
        </xdr:cNvSpPr>
      </xdr:nvSpPr>
      <xdr:spPr bwMode="auto">
        <a:xfrm>
          <a:off x="24624030" y="6126480"/>
          <a:ext cx="10906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857250</xdr:colOff>
      <xdr:row>12</xdr:row>
      <xdr:rowOff>0</xdr:rowOff>
    </xdr:from>
    <xdr:to>
      <xdr:col>22</xdr:col>
      <xdr:colOff>97630</xdr:colOff>
      <xdr:row>12</xdr:row>
      <xdr:rowOff>0</xdr:rowOff>
    </xdr:to>
    <xdr:sp macro="" textlink="">
      <xdr:nvSpPr>
        <xdr:cNvPr id="169" name="Text Box 15">
          <a:extLst>
            <a:ext uri="{FF2B5EF4-FFF2-40B4-BE49-F238E27FC236}">
              <a16:creationId xmlns:a16="http://schemas.microsoft.com/office/drawing/2014/main" id="{53A0D88E-1202-4C2D-AC91-3A719CBCDA1D}"/>
            </a:ext>
          </a:extLst>
        </xdr:cNvPr>
        <xdr:cNvSpPr txBox="1">
          <a:spLocks noChangeArrowheads="1"/>
        </xdr:cNvSpPr>
      </xdr:nvSpPr>
      <xdr:spPr bwMode="auto">
        <a:xfrm>
          <a:off x="24624030" y="6126480"/>
          <a:ext cx="10906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857250</xdr:colOff>
      <xdr:row>12</xdr:row>
      <xdr:rowOff>0</xdr:rowOff>
    </xdr:from>
    <xdr:to>
      <xdr:col>22</xdr:col>
      <xdr:colOff>97630</xdr:colOff>
      <xdr:row>12</xdr:row>
      <xdr:rowOff>0</xdr:rowOff>
    </xdr:to>
    <xdr:sp macro="" textlink="">
      <xdr:nvSpPr>
        <xdr:cNvPr id="170" name="Text Box 15">
          <a:extLst>
            <a:ext uri="{FF2B5EF4-FFF2-40B4-BE49-F238E27FC236}">
              <a16:creationId xmlns:a16="http://schemas.microsoft.com/office/drawing/2014/main" id="{6D265D72-F16C-4B55-ACFF-731D9547191C}"/>
            </a:ext>
          </a:extLst>
        </xdr:cNvPr>
        <xdr:cNvSpPr txBox="1">
          <a:spLocks noChangeArrowheads="1"/>
        </xdr:cNvSpPr>
      </xdr:nvSpPr>
      <xdr:spPr bwMode="auto">
        <a:xfrm>
          <a:off x="24624030" y="6126480"/>
          <a:ext cx="10906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857250</xdr:colOff>
      <xdr:row>12</xdr:row>
      <xdr:rowOff>0</xdr:rowOff>
    </xdr:from>
    <xdr:to>
      <xdr:col>22</xdr:col>
      <xdr:colOff>97630</xdr:colOff>
      <xdr:row>12</xdr:row>
      <xdr:rowOff>0</xdr:rowOff>
    </xdr:to>
    <xdr:sp macro="" textlink="">
      <xdr:nvSpPr>
        <xdr:cNvPr id="171" name="Text Box 15">
          <a:extLst>
            <a:ext uri="{FF2B5EF4-FFF2-40B4-BE49-F238E27FC236}">
              <a16:creationId xmlns:a16="http://schemas.microsoft.com/office/drawing/2014/main" id="{F5922E7A-A967-4A8C-8179-8CE037497C23}"/>
            </a:ext>
          </a:extLst>
        </xdr:cNvPr>
        <xdr:cNvSpPr txBox="1">
          <a:spLocks noChangeArrowheads="1"/>
        </xdr:cNvSpPr>
      </xdr:nvSpPr>
      <xdr:spPr bwMode="auto">
        <a:xfrm>
          <a:off x="24624030" y="6126480"/>
          <a:ext cx="10906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857250</xdr:colOff>
      <xdr:row>12</xdr:row>
      <xdr:rowOff>0</xdr:rowOff>
    </xdr:from>
    <xdr:to>
      <xdr:col>22</xdr:col>
      <xdr:colOff>97630</xdr:colOff>
      <xdr:row>12</xdr:row>
      <xdr:rowOff>0</xdr:rowOff>
    </xdr:to>
    <xdr:sp macro="" textlink="">
      <xdr:nvSpPr>
        <xdr:cNvPr id="172" name="Text Box 15">
          <a:extLst>
            <a:ext uri="{FF2B5EF4-FFF2-40B4-BE49-F238E27FC236}">
              <a16:creationId xmlns:a16="http://schemas.microsoft.com/office/drawing/2014/main" id="{E806D35C-D1CE-4457-AD06-C8E11436F1F6}"/>
            </a:ext>
          </a:extLst>
        </xdr:cNvPr>
        <xdr:cNvSpPr txBox="1">
          <a:spLocks noChangeArrowheads="1"/>
        </xdr:cNvSpPr>
      </xdr:nvSpPr>
      <xdr:spPr bwMode="auto">
        <a:xfrm>
          <a:off x="24624030" y="6126480"/>
          <a:ext cx="10906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857250</xdr:colOff>
      <xdr:row>12</xdr:row>
      <xdr:rowOff>0</xdr:rowOff>
    </xdr:from>
    <xdr:to>
      <xdr:col>22</xdr:col>
      <xdr:colOff>97630</xdr:colOff>
      <xdr:row>12</xdr:row>
      <xdr:rowOff>112531</xdr:rowOff>
    </xdr:to>
    <xdr:sp macro="" textlink="">
      <xdr:nvSpPr>
        <xdr:cNvPr id="173" name="Text Box 15">
          <a:extLst>
            <a:ext uri="{FF2B5EF4-FFF2-40B4-BE49-F238E27FC236}">
              <a16:creationId xmlns:a16="http://schemas.microsoft.com/office/drawing/2014/main" id="{4566E3C3-8DD8-4CD5-B63B-802A240B484D}"/>
            </a:ext>
          </a:extLst>
        </xdr:cNvPr>
        <xdr:cNvSpPr txBox="1">
          <a:spLocks noChangeArrowheads="1"/>
        </xdr:cNvSpPr>
      </xdr:nvSpPr>
      <xdr:spPr bwMode="auto">
        <a:xfrm>
          <a:off x="24624030" y="6126480"/>
          <a:ext cx="10906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857250</xdr:colOff>
      <xdr:row>12</xdr:row>
      <xdr:rowOff>0</xdr:rowOff>
    </xdr:from>
    <xdr:to>
      <xdr:col>22</xdr:col>
      <xdr:colOff>97630</xdr:colOff>
      <xdr:row>12</xdr:row>
      <xdr:rowOff>112531</xdr:rowOff>
    </xdr:to>
    <xdr:sp macro="" textlink="">
      <xdr:nvSpPr>
        <xdr:cNvPr id="174" name="Text Box 15">
          <a:extLst>
            <a:ext uri="{FF2B5EF4-FFF2-40B4-BE49-F238E27FC236}">
              <a16:creationId xmlns:a16="http://schemas.microsoft.com/office/drawing/2014/main" id="{9704864C-59A5-4DD2-A685-27C6A21B0B29}"/>
            </a:ext>
          </a:extLst>
        </xdr:cNvPr>
        <xdr:cNvSpPr txBox="1">
          <a:spLocks noChangeArrowheads="1"/>
        </xdr:cNvSpPr>
      </xdr:nvSpPr>
      <xdr:spPr bwMode="auto">
        <a:xfrm>
          <a:off x="24624030" y="6126480"/>
          <a:ext cx="10906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857250</xdr:colOff>
      <xdr:row>12</xdr:row>
      <xdr:rowOff>0</xdr:rowOff>
    </xdr:from>
    <xdr:to>
      <xdr:col>22</xdr:col>
      <xdr:colOff>97630</xdr:colOff>
      <xdr:row>12</xdr:row>
      <xdr:rowOff>112531</xdr:rowOff>
    </xdr:to>
    <xdr:sp macro="" textlink="">
      <xdr:nvSpPr>
        <xdr:cNvPr id="175" name="Text Box 15">
          <a:extLst>
            <a:ext uri="{FF2B5EF4-FFF2-40B4-BE49-F238E27FC236}">
              <a16:creationId xmlns:a16="http://schemas.microsoft.com/office/drawing/2014/main" id="{E54B5798-E7D2-4141-B010-958D420A343F}"/>
            </a:ext>
          </a:extLst>
        </xdr:cNvPr>
        <xdr:cNvSpPr txBox="1">
          <a:spLocks noChangeArrowheads="1"/>
        </xdr:cNvSpPr>
      </xdr:nvSpPr>
      <xdr:spPr bwMode="auto">
        <a:xfrm>
          <a:off x="24624030" y="6126480"/>
          <a:ext cx="10906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857250</xdr:colOff>
      <xdr:row>12</xdr:row>
      <xdr:rowOff>0</xdr:rowOff>
    </xdr:from>
    <xdr:to>
      <xdr:col>22</xdr:col>
      <xdr:colOff>97630</xdr:colOff>
      <xdr:row>12</xdr:row>
      <xdr:rowOff>112531</xdr:rowOff>
    </xdr:to>
    <xdr:sp macro="" textlink="">
      <xdr:nvSpPr>
        <xdr:cNvPr id="176" name="Text Box 15">
          <a:extLst>
            <a:ext uri="{FF2B5EF4-FFF2-40B4-BE49-F238E27FC236}">
              <a16:creationId xmlns:a16="http://schemas.microsoft.com/office/drawing/2014/main" id="{CD316134-19EE-4192-AFD2-69028CF41247}"/>
            </a:ext>
          </a:extLst>
        </xdr:cNvPr>
        <xdr:cNvSpPr txBox="1">
          <a:spLocks noChangeArrowheads="1"/>
        </xdr:cNvSpPr>
      </xdr:nvSpPr>
      <xdr:spPr bwMode="auto">
        <a:xfrm>
          <a:off x="24624030" y="6126480"/>
          <a:ext cx="10906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857250</xdr:colOff>
      <xdr:row>12</xdr:row>
      <xdr:rowOff>0</xdr:rowOff>
    </xdr:from>
    <xdr:to>
      <xdr:col>22</xdr:col>
      <xdr:colOff>97630</xdr:colOff>
      <xdr:row>12</xdr:row>
      <xdr:rowOff>112531</xdr:rowOff>
    </xdr:to>
    <xdr:sp macro="" textlink="">
      <xdr:nvSpPr>
        <xdr:cNvPr id="177" name="Text Box 15">
          <a:extLst>
            <a:ext uri="{FF2B5EF4-FFF2-40B4-BE49-F238E27FC236}">
              <a16:creationId xmlns:a16="http://schemas.microsoft.com/office/drawing/2014/main" id="{CD2C05AA-1A77-4257-9042-4F6C4909AE48}"/>
            </a:ext>
          </a:extLst>
        </xdr:cNvPr>
        <xdr:cNvSpPr txBox="1">
          <a:spLocks noChangeArrowheads="1"/>
        </xdr:cNvSpPr>
      </xdr:nvSpPr>
      <xdr:spPr bwMode="auto">
        <a:xfrm>
          <a:off x="24624030" y="6126480"/>
          <a:ext cx="10906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857250</xdr:colOff>
      <xdr:row>12</xdr:row>
      <xdr:rowOff>0</xdr:rowOff>
    </xdr:from>
    <xdr:to>
      <xdr:col>22</xdr:col>
      <xdr:colOff>97630</xdr:colOff>
      <xdr:row>12</xdr:row>
      <xdr:rowOff>112531</xdr:rowOff>
    </xdr:to>
    <xdr:sp macro="" textlink="">
      <xdr:nvSpPr>
        <xdr:cNvPr id="178" name="Text Box 15">
          <a:extLst>
            <a:ext uri="{FF2B5EF4-FFF2-40B4-BE49-F238E27FC236}">
              <a16:creationId xmlns:a16="http://schemas.microsoft.com/office/drawing/2014/main" id="{F812B510-29D2-43AA-B914-D19AB68CBA82}"/>
            </a:ext>
          </a:extLst>
        </xdr:cNvPr>
        <xdr:cNvSpPr txBox="1">
          <a:spLocks noChangeArrowheads="1"/>
        </xdr:cNvSpPr>
      </xdr:nvSpPr>
      <xdr:spPr bwMode="auto">
        <a:xfrm>
          <a:off x="24624030" y="6126480"/>
          <a:ext cx="10906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857250</xdr:colOff>
      <xdr:row>12</xdr:row>
      <xdr:rowOff>0</xdr:rowOff>
    </xdr:from>
    <xdr:to>
      <xdr:col>22</xdr:col>
      <xdr:colOff>97630</xdr:colOff>
      <xdr:row>12</xdr:row>
      <xdr:rowOff>116873</xdr:rowOff>
    </xdr:to>
    <xdr:sp macro="" textlink="">
      <xdr:nvSpPr>
        <xdr:cNvPr id="179" name="Text Box 15">
          <a:extLst>
            <a:ext uri="{FF2B5EF4-FFF2-40B4-BE49-F238E27FC236}">
              <a16:creationId xmlns:a16="http://schemas.microsoft.com/office/drawing/2014/main" id="{B68057D5-EE2F-475F-83E4-FE35616B8671}"/>
            </a:ext>
          </a:extLst>
        </xdr:cNvPr>
        <xdr:cNvSpPr txBox="1">
          <a:spLocks noChangeArrowheads="1"/>
        </xdr:cNvSpPr>
      </xdr:nvSpPr>
      <xdr:spPr bwMode="auto">
        <a:xfrm>
          <a:off x="24624030" y="6126480"/>
          <a:ext cx="109060" cy="1146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857250</xdr:colOff>
      <xdr:row>12</xdr:row>
      <xdr:rowOff>0</xdr:rowOff>
    </xdr:from>
    <xdr:to>
      <xdr:col>22</xdr:col>
      <xdr:colOff>97630</xdr:colOff>
      <xdr:row>12</xdr:row>
      <xdr:rowOff>116873</xdr:rowOff>
    </xdr:to>
    <xdr:sp macro="" textlink="">
      <xdr:nvSpPr>
        <xdr:cNvPr id="180" name="Text Box 15">
          <a:extLst>
            <a:ext uri="{FF2B5EF4-FFF2-40B4-BE49-F238E27FC236}">
              <a16:creationId xmlns:a16="http://schemas.microsoft.com/office/drawing/2014/main" id="{343D0538-BCFC-495D-8A99-A8BA3CF22101}"/>
            </a:ext>
          </a:extLst>
        </xdr:cNvPr>
        <xdr:cNvSpPr txBox="1">
          <a:spLocks noChangeArrowheads="1"/>
        </xdr:cNvSpPr>
      </xdr:nvSpPr>
      <xdr:spPr bwMode="auto">
        <a:xfrm>
          <a:off x="24624030" y="6126480"/>
          <a:ext cx="109060" cy="1146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857250</xdr:colOff>
      <xdr:row>12</xdr:row>
      <xdr:rowOff>0</xdr:rowOff>
    </xdr:from>
    <xdr:to>
      <xdr:col>22</xdr:col>
      <xdr:colOff>97630</xdr:colOff>
      <xdr:row>12</xdr:row>
      <xdr:rowOff>116873</xdr:rowOff>
    </xdr:to>
    <xdr:sp macro="" textlink="">
      <xdr:nvSpPr>
        <xdr:cNvPr id="181" name="Text Box 15">
          <a:extLst>
            <a:ext uri="{FF2B5EF4-FFF2-40B4-BE49-F238E27FC236}">
              <a16:creationId xmlns:a16="http://schemas.microsoft.com/office/drawing/2014/main" id="{E37945AE-4FB8-40AA-9681-21DB3BCFA4B3}"/>
            </a:ext>
          </a:extLst>
        </xdr:cNvPr>
        <xdr:cNvSpPr txBox="1">
          <a:spLocks noChangeArrowheads="1"/>
        </xdr:cNvSpPr>
      </xdr:nvSpPr>
      <xdr:spPr bwMode="auto">
        <a:xfrm>
          <a:off x="24624030" y="6126480"/>
          <a:ext cx="109060" cy="1146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857250</xdr:colOff>
      <xdr:row>12</xdr:row>
      <xdr:rowOff>0</xdr:rowOff>
    </xdr:from>
    <xdr:to>
      <xdr:col>22</xdr:col>
      <xdr:colOff>97630</xdr:colOff>
      <xdr:row>12</xdr:row>
      <xdr:rowOff>116873</xdr:rowOff>
    </xdr:to>
    <xdr:sp macro="" textlink="">
      <xdr:nvSpPr>
        <xdr:cNvPr id="182" name="Text Box 15">
          <a:extLst>
            <a:ext uri="{FF2B5EF4-FFF2-40B4-BE49-F238E27FC236}">
              <a16:creationId xmlns:a16="http://schemas.microsoft.com/office/drawing/2014/main" id="{14256421-E0B7-42C4-9E68-1BBD0E543A9A}"/>
            </a:ext>
          </a:extLst>
        </xdr:cNvPr>
        <xdr:cNvSpPr txBox="1">
          <a:spLocks noChangeArrowheads="1"/>
        </xdr:cNvSpPr>
      </xdr:nvSpPr>
      <xdr:spPr bwMode="auto">
        <a:xfrm>
          <a:off x="24624030" y="6126480"/>
          <a:ext cx="109060" cy="1146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857250</xdr:colOff>
      <xdr:row>12</xdr:row>
      <xdr:rowOff>0</xdr:rowOff>
    </xdr:from>
    <xdr:to>
      <xdr:col>22</xdr:col>
      <xdr:colOff>97630</xdr:colOff>
      <xdr:row>12</xdr:row>
      <xdr:rowOff>116873</xdr:rowOff>
    </xdr:to>
    <xdr:sp macro="" textlink="">
      <xdr:nvSpPr>
        <xdr:cNvPr id="183" name="Text Box 15">
          <a:extLst>
            <a:ext uri="{FF2B5EF4-FFF2-40B4-BE49-F238E27FC236}">
              <a16:creationId xmlns:a16="http://schemas.microsoft.com/office/drawing/2014/main" id="{2C19CBA0-22FF-4363-8245-AE7375B30751}"/>
            </a:ext>
          </a:extLst>
        </xdr:cNvPr>
        <xdr:cNvSpPr txBox="1">
          <a:spLocks noChangeArrowheads="1"/>
        </xdr:cNvSpPr>
      </xdr:nvSpPr>
      <xdr:spPr bwMode="auto">
        <a:xfrm>
          <a:off x="24624030" y="6126480"/>
          <a:ext cx="109060" cy="1146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857250</xdr:colOff>
      <xdr:row>12</xdr:row>
      <xdr:rowOff>0</xdr:rowOff>
    </xdr:from>
    <xdr:to>
      <xdr:col>22</xdr:col>
      <xdr:colOff>97630</xdr:colOff>
      <xdr:row>12</xdr:row>
      <xdr:rowOff>116873</xdr:rowOff>
    </xdr:to>
    <xdr:sp macro="" textlink="">
      <xdr:nvSpPr>
        <xdr:cNvPr id="184" name="Text Box 15">
          <a:extLst>
            <a:ext uri="{FF2B5EF4-FFF2-40B4-BE49-F238E27FC236}">
              <a16:creationId xmlns:a16="http://schemas.microsoft.com/office/drawing/2014/main" id="{4C915C1E-56F2-4AF2-9312-609F4923C31C}"/>
            </a:ext>
          </a:extLst>
        </xdr:cNvPr>
        <xdr:cNvSpPr txBox="1">
          <a:spLocks noChangeArrowheads="1"/>
        </xdr:cNvSpPr>
      </xdr:nvSpPr>
      <xdr:spPr bwMode="auto">
        <a:xfrm>
          <a:off x="24624030" y="6126480"/>
          <a:ext cx="109060" cy="1146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857250</xdr:colOff>
      <xdr:row>12</xdr:row>
      <xdr:rowOff>0</xdr:rowOff>
    </xdr:from>
    <xdr:to>
      <xdr:col>22</xdr:col>
      <xdr:colOff>97630</xdr:colOff>
      <xdr:row>12</xdr:row>
      <xdr:rowOff>112531</xdr:rowOff>
    </xdr:to>
    <xdr:sp macro="" textlink="">
      <xdr:nvSpPr>
        <xdr:cNvPr id="185" name="Text Box 15">
          <a:extLst>
            <a:ext uri="{FF2B5EF4-FFF2-40B4-BE49-F238E27FC236}">
              <a16:creationId xmlns:a16="http://schemas.microsoft.com/office/drawing/2014/main" id="{9DB7D9CD-41A0-4C08-A14A-7F42518F55D1}"/>
            </a:ext>
          </a:extLst>
        </xdr:cNvPr>
        <xdr:cNvSpPr txBox="1">
          <a:spLocks noChangeArrowheads="1"/>
        </xdr:cNvSpPr>
      </xdr:nvSpPr>
      <xdr:spPr bwMode="auto">
        <a:xfrm>
          <a:off x="24624030" y="6126480"/>
          <a:ext cx="10906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857250</xdr:colOff>
      <xdr:row>12</xdr:row>
      <xdr:rowOff>0</xdr:rowOff>
    </xdr:from>
    <xdr:to>
      <xdr:col>22</xdr:col>
      <xdr:colOff>97630</xdr:colOff>
      <xdr:row>12</xdr:row>
      <xdr:rowOff>112531</xdr:rowOff>
    </xdr:to>
    <xdr:sp macro="" textlink="">
      <xdr:nvSpPr>
        <xdr:cNvPr id="186" name="Text Box 15">
          <a:extLst>
            <a:ext uri="{FF2B5EF4-FFF2-40B4-BE49-F238E27FC236}">
              <a16:creationId xmlns:a16="http://schemas.microsoft.com/office/drawing/2014/main" id="{6CBCB23C-16FD-4FE6-8C9B-D0F3B342DAF8}"/>
            </a:ext>
          </a:extLst>
        </xdr:cNvPr>
        <xdr:cNvSpPr txBox="1">
          <a:spLocks noChangeArrowheads="1"/>
        </xdr:cNvSpPr>
      </xdr:nvSpPr>
      <xdr:spPr bwMode="auto">
        <a:xfrm>
          <a:off x="24624030" y="6126480"/>
          <a:ext cx="10906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857250</xdr:colOff>
      <xdr:row>12</xdr:row>
      <xdr:rowOff>0</xdr:rowOff>
    </xdr:from>
    <xdr:to>
      <xdr:col>22</xdr:col>
      <xdr:colOff>97630</xdr:colOff>
      <xdr:row>12</xdr:row>
      <xdr:rowOff>112531</xdr:rowOff>
    </xdr:to>
    <xdr:sp macro="" textlink="">
      <xdr:nvSpPr>
        <xdr:cNvPr id="187" name="Text Box 15">
          <a:extLst>
            <a:ext uri="{FF2B5EF4-FFF2-40B4-BE49-F238E27FC236}">
              <a16:creationId xmlns:a16="http://schemas.microsoft.com/office/drawing/2014/main" id="{AF573476-D890-44B6-B30C-CB6D1D03ED87}"/>
            </a:ext>
          </a:extLst>
        </xdr:cNvPr>
        <xdr:cNvSpPr txBox="1">
          <a:spLocks noChangeArrowheads="1"/>
        </xdr:cNvSpPr>
      </xdr:nvSpPr>
      <xdr:spPr bwMode="auto">
        <a:xfrm>
          <a:off x="24624030" y="6126480"/>
          <a:ext cx="10906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857250</xdr:colOff>
      <xdr:row>12</xdr:row>
      <xdr:rowOff>0</xdr:rowOff>
    </xdr:from>
    <xdr:to>
      <xdr:col>22</xdr:col>
      <xdr:colOff>97630</xdr:colOff>
      <xdr:row>12</xdr:row>
      <xdr:rowOff>112531</xdr:rowOff>
    </xdr:to>
    <xdr:sp macro="" textlink="">
      <xdr:nvSpPr>
        <xdr:cNvPr id="188" name="Text Box 15">
          <a:extLst>
            <a:ext uri="{FF2B5EF4-FFF2-40B4-BE49-F238E27FC236}">
              <a16:creationId xmlns:a16="http://schemas.microsoft.com/office/drawing/2014/main" id="{950BB9E5-79DC-4CE3-9782-E3D1071F56F7}"/>
            </a:ext>
          </a:extLst>
        </xdr:cNvPr>
        <xdr:cNvSpPr txBox="1">
          <a:spLocks noChangeArrowheads="1"/>
        </xdr:cNvSpPr>
      </xdr:nvSpPr>
      <xdr:spPr bwMode="auto">
        <a:xfrm>
          <a:off x="24624030" y="6126480"/>
          <a:ext cx="10906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857250</xdr:colOff>
      <xdr:row>12</xdr:row>
      <xdr:rowOff>0</xdr:rowOff>
    </xdr:from>
    <xdr:to>
      <xdr:col>22</xdr:col>
      <xdr:colOff>97630</xdr:colOff>
      <xdr:row>12</xdr:row>
      <xdr:rowOff>112531</xdr:rowOff>
    </xdr:to>
    <xdr:sp macro="" textlink="">
      <xdr:nvSpPr>
        <xdr:cNvPr id="189" name="Text Box 15">
          <a:extLst>
            <a:ext uri="{FF2B5EF4-FFF2-40B4-BE49-F238E27FC236}">
              <a16:creationId xmlns:a16="http://schemas.microsoft.com/office/drawing/2014/main" id="{E946C2EB-F8F6-4DC9-BF9D-8C7F00853143}"/>
            </a:ext>
          </a:extLst>
        </xdr:cNvPr>
        <xdr:cNvSpPr txBox="1">
          <a:spLocks noChangeArrowheads="1"/>
        </xdr:cNvSpPr>
      </xdr:nvSpPr>
      <xdr:spPr bwMode="auto">
        <a:xfrm>
          <a:off x="24624030" y="6126480"/>
          <a:ext cx="10906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857250</xdr:colOff>
      <xdr:row>12</xdr:row>
      <xdr:rowOff>0</xdr:rowOff>
    </xdr:from>
    <xdr:to>
      <xdr:col>22</xdr:col>
      <xdr:colOff>97630</xdr:colOff>
      <xdr:row>12</xdr:row>
      <xdr:rowOff>112531</xdr:rowOff>
    </xdr:to>
    <xdr:sp macro="" textlink="">
      <xdr:nvSpPr>
        <xdr:cNvPr id="190" name="Text Box 15">
          <a:extLst>
            <a:ext uri="{FF2B5EF4-FFF2-40B4-BE49-F238E27FC236}">
              <a16:creationId xmlns:a16="http://schemas.microsoft.com/office/drawing/2014/main" id="{3EF835E2-6604-481A-A94A-27F1D1F7D987}"/>
            </a:ext>
          </a:extLst>
        </xdr:cNvPr>
        <xdr:cNvSpPr txBox="1">
          <a:spLocks noChangeArrowheads="1"/>
        </xdr:cNvSpPr>
      </xdr:nvSpPr>
      <xdr:spPr bwMode="auto">
        <a:xfrm>
          <a:off x="24624030" y="6126480"/>
          <a:ext cx="109060" cy="1125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27</xdr:col>
      <xdr:colOff>1152525</xdr:colOff>
      <xdr:row>12</xdr:row>
      <xdr:rowOff>0</xdr:rowOff>
    </xdr:from>
    <xdr:ext cx="95250" cy="442269"/>
    <xdr:sp macro="" textlink="">
      <xdr:nvSpPr>
        <xdr:cNvPr id="191" name="Text Box 15">
          <a:extLst>
            <a:ext uri="{FF2B5EF4-FFF2-40B4-BE49-F238E27FC236}">
              <a16:creationId xmlns:a16="http://schemas.microsoft.com/office/drawing/2014/main" id="{CEA9481E-A72B-4DE4-AB47-FFCC196DE3E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192" name="Text Box 15">
          <a:extLst>
            <a:ext uri="{FF2B5EF4-FFF2-40B4-BE49-F238E27FC236}">
              <a16:creationId xmlns:a16="http://schemas.microsoft.com/office/drawing/2014/main" id="{08A582AD-612C-4273-87F0-A7BB6F6F3886}"/>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93" name="Text Box 15">
          <a:extLst>
            <a:ext uri="{FF2B5EF4-FFF2-40B4-BE49-F238E27FC236}">
              <a16:creationId xmlns:a16="http://schemas.microsoft.com/office/drawing/2014/main" id="{3B7D3AEB-E0A7-42E8-B23B-55A7E512F93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194" name="Text Box 15">
          <a:extLst>
            <a:ext uri="{FF2B5EF4-FFF2-40B4-BE49-F238E27FC236}">
              <a16:creationId xmlns:a16="http://schemas.microsoft.com/office/drawing/2014/main" id="{B4FFF2DC-AF49-4C63-85F4-A04C8F22A6C7}"/>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195" name="Text Box 16">
          <a:extLst>
            <a:ext uri="{FF2B5EF4-FFF2-40B4-BE49-F238E27FC236}">
              <a16:creationId xmlns:a16="http://schemas.microsoft.com/office/drawing/2014/main" id="{A799E88B-0195-44A9-9024-FDECA01E2731}"/>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196" name="Text Box 17">
          <a:extLst>
            <a:ext uri="{FF2B5EF4-FFF2-40B4-BE49-F238E27FC236}">
              <a16:creationId xmlns:a16="http://schemas.microsoft.com/office/drawing/2014/main" id="{AF8D4B98-7BB1-45C1-B550-369489B5985B}"/>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197" name="Text Box 18">
          <a:extLst>
            <a:ext uri="{FF2B5EF4-FFF2-40B4-BE49-F238E27FC236}">
              <a16:creationId xmlns:a16="http://schemas.microsoft.com/office/drawing/2014/main" id="{9C14BF1F-24E1-48A5-A02F-30271B6A5468}"/>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198" name="Text Box 19">
          <a:extLst>
            <a:ext uri="{FF2B5EF4-FFF2-40B4-BE49-F238E27FC236}">
              <a16:creationId xmlns:a16="http://schemas.microsoft.com/office/drawing/2014/main" id="{627DFC48-7679-4D7A-8BBA-FA814877A570}"/>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99" name="Text Box 15">
          <a:extLst>
            <a:ext uri="{FF2B5EF4-FFF2-40B4-BE49-F238E27FC236}">
              <a16:creationId xmlns:a16="http://schemas.microsoft.com/office/drawing/2014/main" id="{0BEA5FBA-1FE5-4021-8239-CCFDEBFE973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200" name="Text Box 16">
          <a:extLst>
            <a:ext uri="{FF2B5EF4-FFF2-40B4-BE49-F238E27FC236}">
              <a16:creationId xmlns:a16="http://schemas.microsoft.com/office/drawing/2014/main" id="{3ECBA570-A43A-402D-B569-CF5ECDCF090C}"/>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201" name="Text Box 17">
          <a:extLst>
            <a:ext uri="{FF2B5EF4-FFF2-40B4-BE49-F238E27FC236}">
              <a16:creationId xmlns:a16="http://schemas.microsoft.com/office/drawing/2014/main" id="{AE1C82A6-D4C9-48AC-B97E-61EDC51BB034}"/>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12</xdr:row>
      <xdr:rowOff>0</xdr:rowOff>
    </xdr:from>
    <xdr:ext cx="95250" cy="171450"/>
    <xdr:sp macro="" textlink="">
      <xdr:nvSpPr>
        <xdr:cNvPr id="202" name="Text Box 18">
          <a:extLst>
            <a:ext uri="{FF2B5EF4-FFF2-40B4-BE49-F238E27FC236}">
              <a16:creationId xmlns:a16="http://schemas.microsoft.com/office/drawing/2014/main" id="{E3A63F42-A176-43D9-8970-618A9E53015D}"/>
            </a:ext>
          </a:extLst>
        </xdr:cNvPr>
        <xdr:cNvSpPr txBox="1">
          <a:spLocks noChangeArrowheads="1"/>
        </xdr:cNvSpPr>
      </xdr:nvSpPr>
      <xdr:spPr bwMode="auto">
        <a:xfrm>
          <a:off x="3635470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203" name="Text Box 15">
          <a:extLst>
            <a:ext uri="{FF2B5EF4-FFF2-40B4-BE49-F238E27FC236}">
              <a16:creationId xmlns:a16="http://schemas.microsoft.com/office/drawing/2014/main" id="{E8A3A6CD-032E-4F1D-B27C-6389EAAC1D8A}"/>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204" name="Text Box 15">
          <a:extLst>
            <a:ext uri="{FF2B5EF4-FFF2-40B4-BE49-F238E27FC236}">
              <a16:creationId xmlns:a16="http://schemas.microsoft.com/office/drawing/2014/main" id="{FF6CA7B7-911C-4592-8DF1-CAA80F1DAE2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205" name="Text Box 15">
          <a:extLst>
            <a:ext uri="{FF2B5EF4-FFF2-40B4-BE49-F238E27FC236}">
              <a16:creationId xmlns:a16="http://schemas.microsoft.com/office/drawing/2014/main" id="{847E4717-1067-4F9A-9AA8-6BC880A4EB18}"/>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206" name="Text Box 15">
          <a:extLst>
            <a:ext uri="{FF2B5EF4-FFF2-40B4-BE49-F238E27FC236}">
              <a16:creationId xmlns:a16="http://schemas.microsoft.com/office/drawing/2014/main" id="{C77EC77E-A347-4FC4-ADF8-80097C80B99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207" name="Text Box 15">
          <a:extLst>
            <a:ext uri="{FF2B5EF4-FFF2-40B4-BE49-F238E27FC236}">
              <a16:creationId xmlns:a16="http://schemas.microsoft.com/office/drawing/2014/main" id="{DBB4ADBA-1DC8-48C1-9217-38BDEB5701DD}"/>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08" name="Text Box 16">
          <a:extLst>
            <a:ext uri="{FF2B5EF4-FFF2-40B4-BE49-F238E27FC236}">
              <a16:creationId xmlns:a16="http://schemas.microsoft.com/office/drawing/2014/main" id="{786A43F5-EBB1-4C01-9978-980AF28C786D}"/>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09" name="Text Box 17">
          <a:extLst>
            <a:ext uri="{FF2B5EF4-FFF2-40B4-BE49-F238E27FC236}">
              <a16:creationId xmlns:a16="http://schemas.microsoft.com/office/drawing/2014/main" id="{18B45B45-3493-4910-A184-88656BA43AE4}"/>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10" name="Text Box 18">
          <a:extLst>
            <a:ext uri="{FF2B5EF4-FFF2-40B4-BE49-F238E27FC236}">
              <a16:creationId xmlns:a16="http://schemas.microsoft.com/office/drawing/2014/main" id="{18C59BC4-A0A6-4749-89A7-9111E14DEB1C}"/>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11" name="Text Box 19">
          <a:extLst>
            <a:ext uri="{FF2B5EF4-FFF2-40B4-BE49-F238E27FC236}">
              <a16:creationId xmlns:a16="http://schemas.microsoft.com/office/drawing/2014/main" id="{4B84B9C1-57B4-4982-99D4-FC33E6EE834A}"/>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12" name="Text Box 16">
          <a:extLst>
            <a:ext uri="{FF2B5EF4-FFF2-40B4-BE49-F238E27FC236}">
              <a16:creationId xmlns:a16="http://schemas.microsoft.com/office/drawing/2014/main" id="{A554F422-CBB4-4182-9106-D9EE1BA559FF}"/>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13" name="Text Box 17">
          <a:extLst>
            <a:ext uri="{FF2B5EF4-FFF2-40B4-BE49-F238E27FC236}">
              <a16:creationId xmlns:a16="http://schemas.microsoft.com/office/drawing/2014/main" id="{EE644341-E2F8-4091-95EE-BF1E3D50C965}"/>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214" name="Text Box 18">
          <a:extLst>
            <a:ext uri="{FF2B5EF4-FFF2-40B4-BE49-F238E27FC236}">
              <a16:creationId xmlns:a16="http://schemas.microsoft.com/office/drawing/2014/main" id="{55D28EF5-D221-44D8-A9F2-65047EEA3E6F}"/>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15" name="Text Box 16">
          <a:extLst>
            <a:ext uri="{FF2B5EF4-FFF2-40B4-BE49-F238E27FC236}">
              <a16:creationId xmlns:a16="http://schemas.microsoft.com/office/drawing/2014/main" id="{17EF11AA-9941-4B01-9EEE-20FF0C11680B}"/>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16" name="Text Box 17">
          <a:extLst>
            <a:ext uri="{FF2B5EF4-FFF2-40B4-BE49-F238E27FC236}">
              <a16:creationId xmlns:a16="http://schemas.microsoft.com/office/drawing/2014/main" id="{C38DF46F-762C-45C5-A881-578CAF906D1B}"/>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17" name="Text Box 18">
          <a:extLst>
            <a:ext uri="{FF2B5EF4-FFF2-40B4-BE49-F238E27FC236}">
              <a16:creationId xmlns:a16="http://schemas.microsoft.com/office/drawing/2014/main" id="{00EBD311-FC4D-4F5C-84EC-8C12BB4116B3}"/>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18" name="Text Box 19">
          <a:extLst>
            <a:ext uri="{FF2B5EF4-FFF2-40B4-BE49-F238E27FC236}">
              <a16:creationId xmlns:a16="http://schemas.microsoft.com/office/drawing/2014/main" id="{03B6D0BD-A208-457D-B46B-48D69B1E6251}"/>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19" name="Text Box 15">
          <a:extLst>
            <a:ext uri="{FF2B5EF4-FFF2-40B4-BE49-F238E27FC236}">
              <a16:creationId xmlns:a16="http://schemas.microsoft.com/office/drawing/2014/main" id="{E0C14D57-AD9C-4229-BF85-57F8F9EE873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20" name="Text Box 16">
          <a:extLst>
            <a:ext uri="{FF2B5EF4-FFF2-40B4-BE49-F238E27FC236}">
              <a16:creationId xmlns:a16="http://schemas.microsoft.com/office/drawing/2014/main" id="{24201191-3D18-488D-9C85-C3AC7D486757}"/>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21" name="Text Box 17">
          <a:extLst>
            <a:ext uri="{FF2B5EF4-FFF2-40B4-BE49-F238E27FC236}">
              <a16:creationId xmlns:a16="http://schemas.microsoft.com/office/drawing/2014/main" id="{3D550B3C-0E9F-4C73-A98C-E45A2598DD5E}"/>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222" name="Text Box 18">
          <a:extLst>
            <a:ext uri="{FF2B5EF4-FFF2-40B4-BE49-F238E27FC236}">
              <a16:creationId xmlns:a16="http://schemas.microsoft.com/office/drawing/2014/main" id="{14817C26-92FD-4AB2-8091-BB57D3ABB827}"/>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223" name="Text Box 15">
          <a:extLst>
            <a:ext uri="{FF2B5EF4-FFF2-40B4-BE49-F238E27FC236}">
              <a16:creationId xmlns:a16="http://schemas.microsoft.com/office/drawing/2014/main" id="{0ABCA2E5-2A85-4697-9421-F308280DAD49}"/>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24" name="Text Box 15">
          <a:extLst>
            <a:ext uri="{FF2B5EF4-FFF2-40B4-BE49-F238E27FC236}">
              <a16:creationId xmlns:a16="http://schemas.microsoft.com/office/drawing/2014/main" id="{969BCCF1-D255-48CE-ABC8-DE62A60B24F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225" name="Text Box 15">
          <a:extLst>
            <a:ext uri="{FF2B5EF4-FFF2-40B4-BE49-F238E27FC236}">
              <a16:creationId xmlns:a16="http://schemas.microsoft.com/office/drawing/2014/main" id="{36B5F075-EAB1-4B82-A8D9-474B4B1DABA1}"/>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26" name="Text Box 16">
          <a:extLst>
            <a:ext uri="{FF2B5EF4-FFF2-40B4-BE49-F238E27FC236}">
              <a16:creationId xmlns:a16="http://schemas.microsoft.com/office/drawing/2014/main" id="{38975E98-5774-48F7-8E74-508CE30CB332}"/>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27" name="Text Box 17">
          <a:extLst>
            <a:ext uri="{FF2B5EF4-FFF2-40B4-BE49-F238E27FC236}">
              <a16:creationId xmlns:a16="http://schemas.microsoft.com/office/drawing/2014/main" id="{2FEE6B84-03AD-49EB-B1A3-CA70228CF603}"/>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28" name="Text Box 18">
          <a:extLst>
            <a:ext uri="{FF2B5EF4-FFF2-40B4-BE49-F238E27FC236}">
              <a16:creationId xmlns:a16="http://schemas.microsoft.com/office/drawing/2014/main" id="{63FC170F-FA4A-4EB8-88C7-DA6EE2349D2D}"/>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29" name="Text Box 19">
          <a:extLst>
            <a:ext uri="{FF2B5EF4-FFF2-40B4-BE49-F238E27FC236}">
              <a16:creationId xmlns:a16="http://schemas.microsoft.com/office/drawing/2014/main" id="{455262AE-8CED-403F-AC58-CADC7467A12C}"/>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30" name="Text Box 15">
          <a:extLst>
            <a:ext uri="{FF2B5EF4-FFF2-40B4-BE49-F238E27FC236}">
              <a16:creationId xmlns:a16="http://schemas.microsoft.com/office/drawing/2014/main" id="{4F12E9AA-0353-411C-BEE4-62E01E4E9C5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31" name="Text Box 16">
          <a:extLst>
            <a:ext uri="{FF2B5EF4-FFF2-40B4-BE49-F238E27FC236}">
              <a16:creationId xmlns:a16="http://schemas.microsoft.com/office/drawing/2014/main" id="{A863FB02-E973-4E1D-BB82-6358F623F120}"/>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32" name="Text Box 17">
          <a:extLst>
            <a:ext uri="{FF2B5EF4-FFF2-40B4-BE49-F238E27FC236}">
              <a16:creationId xmlns:a16="http://schemas.microsoft.com/office/drawing/2014/main" id="{A784B0B5-5C6D-4A18-A6C6-A7324067E5E3}"/>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233" name="Text Box 18">
          <a:extLst>
            <a:ext uri="{FF2B5EF4-FFF2-40B4-BE49-F238E27FC236}">
              <a16:creationId xmlns:a16="http://schemas.microsoft.com/office/drawing/2014/main" id="{F3511B4E-02AF-4FC9-B675-0B38F692143F}"/>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234" name="Text Box 15">
          <a:extLst>
            <a:ext uri="{FF2B5EF4-FFF2-40B4-BE49-F238E27FC236}">
              <a16:creationId xmlns:a16="http://schemas.microsoft.com/office/drawing/2014/main" id="{1173416A-4252-4FFD-AC26-7B67B42CDA10}"/>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35" name="Text Box 15">
          <a:extLst>
            <a:ext uri="{FF2B5EF4-FFF2-40B4-BE49-F238E27FC236}">
              <a16:creationId xmlns:a16="http://schemas.microsoft.com/office/drawing/2014/main" id="{9E4B3B84-02D2-459E-8277-47EDF3A4979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236" name="Text Box 15">
          <a:extLst>
            <a:ext uri="{FF2B5EF4-FFF2-40B4-BE49-F238E27FC236}">
              <a16:creationId xmlns:a16="http://schemas.microsoft.com/office/drawing/2014/main" id="{EAA7089A-91BE-4728-B777-B4C291286C69}"/>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37" name="Text Box 16">
          <a:extLst>
            <a:ext uri="{FF2B5EF4-FFF2-40B4-BE49-F238E27FC236}">
              <a16:creationId xmlns:a16="http://schemas.microsoft.com/office/drawing/2014/main" id="{3BBD648F-88E2-4360-BD40-579DBDB1495C}"/>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38" name="Text Box 17">
          <a:extLst>
            <a:ext uri="{FF2B5EF4-FFF2-40B4-BE49-F238E27FC236}">
              <a16:creationId xmlns:a16="http://schemas.microsoft.com/office/drawing/2014/main" id="{76D99F02-11CD-4E4B-8E7E-950A3FAF8614}"/>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39" name="Text Box 18">
          <a:extLst>
            <a:ext uri="{FF2B5EF4-FFF2-40B4-BE49-F238E27FC236}">
              <a16:creationId xmlns:a16="http://schemas.microsoft.com/office/drawing/2014/main" id="{15E5BE5F-ABAC-44A0-A585-29EB9A0C463E}"/>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40" name="Text Box 19">
          <a:extLst>
            <a:ext uri="{FF2B5EF4-FFF2-40B4-BE49-F238E27FC236}">
              <a16:creationId xmlns:a16="http://schemas.microsoft.com/office/drawing/2014/main" id="{6439A480-8513-4DDF-869C-BAB5B8AB1C9E}"/>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41" name="Text Box 16">
          <a:extLst>
            <a:ext uri="{FF2B5EF4-FFF2-40B4-BE49-F238E27FC236}">
              <a16:creationId xmlns:a16="http://schemas.microsoft.com/office/drawing/2014/main" id="{A8B3549F-650F-4736-B409-3FF66F4889A1}"/>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42" name="Text Box 17">
          <a:extLst>
            <a:ext uri="{FF2B5EF4-FFF2-40B4-BE49-F238E27FC236}">
              <a16:creationId xmlns:a16="http://schemas.microsoft.com/office/drawing/2014/main" id="{97F30E9A-EA93-4FD8-A9D1-47E8D32C1A0F}"/>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243" name="Text Box 18">
          <a:extLst>
            <a:ext uri="{FF2B5EF4-FFF2-40B4-BE49-F238E27FC236}">
              <a16:creationId xmlns:a16="http://schemas.microsoft.com/office/drawing/2014/main" id="{7C0E5744-260D-459A-A301-5D7CD33195C6}"/>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244" name="Text Box 15">
          <a:extLst>
            <a:ext uri="{FF2B5EF4-FFF2-40B4-BE49-F238E27FC236}">
              <a16:creationId xmlns:a16="http://schemas.microsoft.com/office/drawing/2014/main" id="{1786E011-659E-4E2C-AB9B-475923152736}"/>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45" name="Text Box 15">
          <a:extLst>
            <a:ext uri="{FF2B5EF4-FFF2-40B4-BE49-F238E27FC236}">
              <a16:creationId xmlns:a16="http://schemas.microsoft.com/office/drawing/2014/main" id="{1375A4D1-5381-4A75-8464-6A22F7E0A6F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246" name="Text Box 15">
          <a:extLst>
            <a:ext uri="{FF2B5EF4-FFF2-40B4-BE49-F238E27FC236}">
              <a16:creationId xmlns:a16="http://schemas.microsoft.com/office/drawing/2014/main" id="{B36D366F-00B0-4609-9C7E-E0B1600CAA8F}"/>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247" name="Text Box 16">
          <a:extLst>
            <a:ext uri="{FF2B5EF4-FFF2-40B4-BE49-F238E27FC236}">
              <a16:creationId xmlns:a16="http://schemas.microsoft.com/office/drawing/2014/main" id="{08A3769D-D7F3-4549-BB33-8A0FC3F68F39}"/>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248" name="Text Box 17">
          <a:extLst>
            <a:ext uri="{FF2B5EF4-FFF2-40B4-BE49-F238E27FC236}">
              <a16:creationId xmlns:a16="http://schemas.microsoft.com/office/drawing/2014/main" id="{752B800D-C3BE-415A-906D-09D59DFEF44D}"/>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249" name="Text Box 18">
          <a:extLst>
            <a:ext uri="{FF2B5EF4-FFF2-40B4-BE49-F238E27FC236}">
              <a16:creationId xmlns:a16="http://schemas.microsoft.com/office/drawing/2014/main" id="{571BDAAA-6AA5-4EF1-9735-EC5900EB452E}"/>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250" name="Text Box 19">
          <a:extLst>
            <a:ext uri="{FF2B5EF4-FFF2-40B4-BE49-F238E27FC236}">
              <a16:creationId xmlns:a16="http://schemas.microsoft.com/office/drawing/2014/main" id="{DA8829C2-7364-4808-A5A4-3D396DE0F9E3}"/>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251" name="Text Box 15">
          <a:extLst>
            <a:ext uri="{FF2B5EF4-FFF2-40B4-BE49-F238E27FC236}">
              <a16:creationId xmlns:a16="http://schemas.microsoft.com/office/drawing/2014/main" id="{607522E3-7E26-46F6-83E8-D64C7579402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252" name="Text Box 16">
          <a:extLst>
            <a:ext uri="{FF2B5EF4-FFF2-40B4-BE49-F238E27FC236}">
              <a16:creationId xmlns:a16="http://schemas.microsoft.com/office/drawing/2014/main" id="{559AEC55-6DFF-4253-B7F1-C3B68D384329}"/>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253" name="Text Box 17">
          <a:extLst>
            <a:ext uri="{FF2B5EF4-FFF2-40B4-BE49-F238E27FC236}">
              <a16:creationId xmlns:a16="http://schemas.microsoft.com/office/drawing/2014/main" id="{9AD21646-C484-4B2E-A3D0-F4B6E7E32FC8}"/>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12</xdr:row>
      <xdr:rowOff>0</xdr:rowOff>
    </xdr:from>
    <xdr:ext cx="95250" cy="171450"/>
    <xdr:sp macro="" textlink="">
      <xdr:nvSpPr>
        <xdr:cNvPr id="254" name="Text Box 18">
          <a:extLst>
            <a:ext uri="{FF2B5EF4-FFF2-40B4-BE49-F238E27FC236}">
              <a16:creationId xmlns:a16="http://schemas.microsoft.com/office/drawing/2014/main" id="{11CCD7DC-58C1-4C23-995C-E6CB672E8906}"/>
            </a:ext>
          </a:extLst>
        </xdr:cNvPr>
        <xdr:cNvSpPr txBox="1">
          <a:spLocks noChangeArrowheads="1"/>
        </xdr:cNvSpPr>
      </xdr:nvSpPr>
      <xdr:spPr bwMode="auto">
        <a:xfrm>
          <a:off x="3635470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255" name="Text Box 15">
          <a:extLst>
            <a:ext uri="{FF2B5EF4-FFF2-40B4-BE49-F238E27FC236}">
              <a16:creationId xmlns:a16="http://schemas.microsoft.com/office/drawing/2014/main" id="{61CE6E20-4C97-4CD8-B643-14F8BE59F968}"/>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256" name="Text Box 16">
          <a:extLst>
            <a:ext uri="{FF2B5EF4-FFF2-40B4-BE49-F238E27FC236}">
              <a16:creationId xmlns:a16="http://schemas.microsoft.com/office/drawing/2014/main" id="{97C30E87-DEF4-42D1-AEAD-E28C38838E6D}"/>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257" name="Text Box 17">
          <a:extLst>
            <a:ext uri="{FF2B5EF4-FFF2-40B4-BE49-F238E27FC236}">
              <a16:creationId xmlns:a16="http://schemas.microsoft.com/office/drawing/2014/main" id="{8468C845-D8A2-408C-9625-3787956B25DC}"/>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258" name="Text Box 18">
          <a:extLst>
            <a:ext uri="{FF2B5EF4-FFF2-40B4-BE49-F238E27FC236}">
              <a16:creationId xmlns:a16="http://schemas.microsoft.com/office/drawing/2014/main" id="{EBBCE50A-00FB-477D-8457-23281C2920E1}"/>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259" name="Text Box 19">
          <a:extLst>
            <a:ext uri="{FF2B5EF4-FFF2-40B4-BE49-F238E27FC236}">
              <a16:creationId xmlns:a16="http://schemas.microsoft.com/office/drawing/2014/main" id="{8F99D8AC-C29F-4CA2-99AF-563DEAA8DBBB}"/>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260" name="Text Box 15">
          <a:extLst>
            <a:ext uri="{FF2B5EF4-FFF2-40B4-BE49-F238E27FC236}">
              <a16:creationId xmlns:a16="http://schemas.microsoft.com/office/drawing/2014/main" id="{47E94D7B-1F4C-44C2-9688-F37A2CF015C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261" name="Text Box 16">
          <a:extLst>
            <a:ext uri="{FF2B5EF4-FFF2-40B4-BE49-F238E27FC236}">
              <a16:creationId xmlns:a16="http://schemas.microsoft.com/office/drawing/2014/main" id="{D7DD95B3-F31F-4C77-BB1D-22A81816864E}"/>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262" name="Text Box 17">
          <a:extLst>
            <a:ext uri="{FF2B5EF4-FFF2-40B4-BE49-F238E27FC236}">
              <a16:creationId xmlns:a16="http://schemas.microsoft.com/office/drawing/2014/main" id="{BDC2F5EF-BB73-4C12-9625-A8675A1DE8D9}"/>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12</xdr:row>
      <xdr:rowOff>0</xdr:rowOff>
    </xdr:from>
    <xdr:ext cx="95250" cy="171450"/>
    <xdr:sp macro="" textlink="">
      <xdr:nvSpPr>
        <xdr:cNvPr id="263" name="Text Box 18">
          <a:extLst>
            <a:ext uri="{FF2B5EF4-FFF2-40B4-BE49-F238E27FC236}">
              <a16:creationId xmlns:a16="http://schemas.microsoft.com/office/drawing/2014/main" id="{8682CDAA-3916-441A-8CB1-647C99FF6E77}"/>
            </a:ext>
          </a:extLst>
        </xdr:cNvPr>
        <xdr:cNvSpPr txBox="1">
          <a:spLocks noChangeArrowheads="1"/>
        </xdr:cNvSpPr>
      </xdr:nvSpPr>
      <xdr:spPr bwMode="auto">
        <a:xfrm>
          <a:off x="3635470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264" name="Text Box 15">
          <a:extLst>
            <a:ext uri="{FF2B5EF4-FFF2-40B4-BE49-F238E27FC236}">
              <a16:creationId xmlns:a16="http://schemas.microsoft.com/office/drawing/2014/main" id="{F70236CC-58D0-4254-8E99-CEC14C20AC3E}"/>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265" name="Text Box 15">
          <a:extLst>
            <a:ext uri="{FF2B5EF4-FFF2-40B4-BE49-F238E27FC236}">
              <a16:creationId xmlns:a16="http://schemas.microsoft.com/office/drawing/2014/main" id="{7B21C4E5-7333-424C-90E1-B60D58D5DB9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266" name="Text Box 15">
          <a:extLst>
            <a:ext uri="{FF2B5EF4-FFF2-40B4-BE49-F238E27FC236}">
              <a16:creationId xmlns:a16="http://schemas.microsoft.com/office/drawing/2014/main" id="{C7A7CBDF-5DC0-4FE3-A551-AE9602CC897B}"/>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267" name="Text Box 16">
          <a:extLst>
            <a:ext uri="{FF2B5EF4-FFF2-40B4-BE49-F238E27FC236}">
              <a16:creationId xmlns:a16="http://schemas.microsoft.com/office/drawing/2014/main" id="{A53E5581-FD23-45F8-A5DD-05A2F6690051}"/>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268" name="Text Box 17">
          <a:extLst>
            <a:ext uri="{FF2B5EF4-FFF2-40B4-BE49-F238E27FC236}">
              <a16:creationId xmlns:a16="http://schemas.microsoft.com/office/drawing/2014/main" id="{CCC6A680-8770-4339-A956-2D1E8FDB598A}"/>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269" name="Text Box 18">
          <a:extLst>
            <a:ext uri="{FF2B5EF4-FFF2-40B4-BE49-F238E27FC236}">
              <a16:creationId xmlns:a16="http://schemas.microsoft.com/office/drawing/2014/main" id="{09CA5E1C-7368-46FF-B99E-DFB05BA669B4}"/>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270" name="Text Box 19">
          <a:extLst>
            <a:ext uri="{FF2B5EF4-FFF2-40B4-BE49-F238E27FC236}">
              <a16:creationId xmlns:a16="http://schemas.microsoft.com/office/drawing/2014/main" id="{2C97581C-456C-4341-B11D-E3A3856421F3}"/>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271" name="Text Box 15">
          <a:extLst>
            <a:ext uri="{FF2B5EF4-FFF2-40B4-BE49-F238E27FC236}">
              <a16:creationId xmlns:a16="http://schemas.microsoft.com/office/drawing/2014/main" id="{7299FCBF-8182-48B9-9AE5-AA8AAFAD804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272" name="Text Box 16">
          <a:extLst>
            <a:ext uri="{FF2B5EF4-FFF2-40B4-BE49-F238E27FC236}">
              <a16:creationId xmlns:a16="http://schemas.microsoft.com/office/drawing/2014/main" id="{BB0C6464-C686-44D9-A46B-7E41A38A8629}"/>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273" name="Text Box 17">
          <a:extLst>
            <a:ext uri="{FF2B5EF4-FFF2-40B4-BE49-F238E27FC236}">
              <a16:creationId xmlns:a16="http://schemas.microsoft.com/office/drawing/2014/main" id="{1C76B32A-C278-4315-A342-7472691133F8}"/>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12</xdr:row>
      <xdr:rowOff>0</xdr:rowOff>
    </xdr:from>
    <xdr:ext cx="95250" cy="171450"/>
    <xdr:sp macro="" textlink="">
      <xdr:nvSpPr>
        <xdr:cNvPr id="274" name="Text Box 18">
          <a:extLst>
            <a:ext uri="{FF2B5EF4-FFF2-40B4-BE49-F238E27FC236}">
              <a16:creationId xmlns:a16="http://schemas.microsoft.com/office/drawing/2014/main" id="{D5DA17C4-8DD7-453F-92FE-CE293A4B74A2}"/>
            </a:ext>
          </a:extLst>
        </xdr:cNvPr>
        <xdr:cNvSpPr txBox="1">
          <a:spLocks noChangeArrowheads="1"/>
        </xdr:cNvSpPr>
      </xdr:nvSpPr>
      <xdr:spPr bwMode="auto">
        <a:xfrm>
          <a:off x="3635470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275" name="Text Box 15">
          <a:extLst>
            <a:ext uri="{FF2B5EF4-FFF2-40B4-BE49-F238E27FC236}">
              <a16:creationId xmlns:a16="http://schemas.microsoft.com/office/drawing/2014/main" id="{9DA57C52-9E18-4BFD-834E-D24F3BB6071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276" name="Text Box 15">
          <a:extLst>
            <a:ext uri="{FF2B5EF4-FFF2-40B4-BE49-F238E27FC236}">
              <a16:creationId xmlns:a16="http://schemas.microsoft.com/office/drawing/2014/main" id="{902E589A-257F-4B0E-B6E7-01162C1A333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277" name="Text Box 15">
          <a:extLst>
            <a:ext uri="{FF2B5EF4-FFF2-40B4-BE49-F238E27FC236}">
              <a16:creationId xmlns:a16="http://schemas.microsoft.com/office/drawing/2014/main" id="{A6FAC5FD-88F2-42C8-B14D-BC1A8C1F7333}"/>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278" name="Text Box 16">
          <a:extLst>
            <a:ext uri="{FF2B5EF4-FFF2-40B4-BE49-F238E27FC236}">
              <a16:creationId xmlns:a16="http://schemas.microsoft.com/office/drawing/2014/main" id="{33675F12-4A7D-4425-8691-74176FA2E57A}"/>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279" name="Text Box 17">
          <a:extLst>
            <a:ext uri="{FF2B5EF4-FFF2-40B4-BE49-F238E27FC236}">
              <a16:creationId xmlns:a16="http://schemas.microsoft.com/office/drawing/2014/main" id="{961A5074-3E52-4637-9CA3-B751928D123D}"/>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280" name="Text Box 18">
          <a:extLst>
            <a:ext uri="{FF2B5EF4-FFF2-40B4-BE49-F238E27FC236}">
              <a16:creationId xmlns:a16="http://schemas.microsoft.com/office/drawing/2014/main" id="{565F7627-EEF9-41A8-B213-EFEE0D40008F}"/>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281" name="Text Box 19">
          <a:extLst>
            <a:ext uri="{FF2B5EF4-FFF2-40B4-BE49-F238E27FC236}">
              <a16:creationId xmlns:a16="http://schemas.microsoft.com/office/drawing/2014/main" id="{43A4AD7F-685C-499D-AC8C-4B4BE5FDA5BF}"/>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282" name="Text Box 15">
          <a:extLst>
            <a:ext uri="{FF2B5EF4-FFF2-40B4-BE49-F238E27FC236}">
              <a16:creationId xmlns:a16="http://schemas.microsoft.com/office/drawing/2014/main" id="{8B103CC1-E794-4F3C-B17E-CB00CC5F992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283" name="Text Box 16">
          <a:extLst>
            <a:ext uri="{FF2B5EF4-FFF2-40B4-BE49-F238E27FC236}">
              <a16:creationId xmlns:a16="http://schemas.microsoft.com/office/drawing/2014/main" id="{71DE8C2A-91FE-4E56-A44A-09568CAEC264}"/>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284" name="Text Box 17">
          <a:extLst>
            <a:ext uri="{FF2B5EF4-FFF2-40B4-BE49-F238E27FC236}">
              <a16:creationId xmlns:a16="http://schemas.microsoft.com/office/drawing/2014/main" id="{4F9B0CBA-7BC8-4393-8191-6A3228D287C3}"/>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12</xdr:row>
      <xdr:rowOff>0</xdr:rowOff>
    </xdr:from>
    <xdr:ext cx="95250" cy="171450"/>
    <xdr:sp macro="" textlink="">
      <xdr:nvSpPr>
        <xdr:cNvPr id="285" name="Text Box 18">
          <a:extLst>
            <a:ext uri="{FF2B5EF4-FFF2-40B4-BE49-F238E27FC236}">
              <a16:creationId xmlns:a16="http://schemas.microsoft.com/office/drawing/2014/main" id="{9EDDB3FA-B9AE-4F65-86A7-112FAADB2D75}"/>
            </a:ext>
          </a:extLst>
        </xdr:cNvPr>
        <xdr:cNvSpPr txBox="1">
          <a:spLocks noChangeArrowheads="1"/>
        </xdr:cNvSpPr>
      </xdr:nvSpPr>
      <xdr:spPr bwMode="auto">
        <a:xfrm>
          <a:off x="3635470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286" name="Text Box 15">
          <a:extLst>
            <a:ext uri="{FF2B5EF4-FFF2-40B4-BE49-F238E27FC236}">
              <a16:creationId xmlns:a16="http://schemas.microsoft.com/office/drawing/2014/main" id="{E1F2CDAE-55EA-4E66-9601-03DF4B55B493}"/>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287" name="Text Box 15">
          <a:extLst>
            <a:ext uri="{FF2B5EF4-FFF2-40B4-BE49-F238E27FC236}">
              <a16:creationId xmlns:a16="http://schemas.microsoft.com/office/drawing/2014/main" id="{F9518A68-3FA4-4B45-9BA6-9DE4058E1BD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288" name="Text Box 15">
          <a:extLst>
            <a:ext uri="{FF2B5EF4-FFF2-40B4-BE49-F238E27FC236}">
              <a16:creationId xmlns:a16="http://schemas.microsoft.com/office/drawing/2014/main" id="{2E69B998-A587-49DD-B8B9-0333F9363B42}"/>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289" name="Text Box 16">
          <a:extLst>
            <a:ext uri="{FF2B5EF4-FFF2-40B4-BE49-F238E27FC236}">
              <a16:creationId xmlns:a16="http://schemas.microsoft.com/office/drawing/2014/main" id="{878CDD61-7600-4BC8-975F-D44D66A4179D}"/>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290" name="Text Box 17">
          <a:extLst>
            <a:ext uri="{FF2B5EF4-FFF2-40B4-BE49-F238E27FC236}">
              <a16:creationId xmlns:a16="http://schemas.microsoft.com/office/drawing/2014/main" id="{8BFBD694-BB0A-4484-B04E-69C14DF91A48}"/>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291" name="Text Box 18">
          <a:extLst>
            <a:ext uri="{FF2B5EF4-FFF2-40B4-BE49-F238E27FC236}">
              <a16:creationId xmlns:a16="http://schemas.microsoft.com/office/drawing/2014/main" id="{37E80B78-EA02-4ADC-922F-42BAC38687F4}"/>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292" name="Text Box 19">
          <a:extLst>
            <a:ext uri="{FF2B5EF4-FFF2-40B4-BE49-F238E27FC236}">
              <a16:creationId xmlns:a16="http://schemas.microsoft.com/office/drawing/2014/main" id="{B91E0BBF-7D45-4E45-B333-B61EB702E1E1}"/>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293" name="Text Box 16">
          <a:extLst>
            <a:ext uri="{FF2B5EF4-FFF2-40B4-BE49-F238E27FC236}">
              <a16:creationId xmlns:a16="http://schemas.microsoft.com/office/drawing/2014/main" id="{204E0F6E-1CB2-4BD3-B9AA-E6196EE7CD58}"/>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294" name="Text Box 17">
          <a:extLst>
            <a:ext uri="{FF2B5EF4-FFF2-40B4-BE49-F238E27FC236}">
              <a16:creationId xmlns:a16="http://schemas.microsoft.com/office/drawing/2014/main" id="{90B368AC-18AB-4C90-B156-BC95957AFFB4}"/>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12</xdr:row>
      <xdr:rowOff>0</xdr:rowOff>
    </xdr:from>
    <xdr:ext cx="95250" cy="171450"/>
    <xdr:sp macro="" textlink="">
      <xdr:nvSpPr>
        <xdr:cNvPr id="295" name="Text Box 18">
          <a:extLst>
            <a:ext uri="{FF2B5EF4-FFF2-40B4-BE49-F238E27FC236}">
              <a16:creationId xmlns:a16="http://schemas.microsoft.com/office/drawing/2014/main" id="{7A614431-E1F7-49F1-9CE6-70FDE25D7211}"/>
            </a:ext>
          </a:extLst>
        </xdr:cNvPr>
        <xdr:cNvSpPr txBox="1">
          <a:spLocks noChangeArrowheads="1"/>
        </xdr:cNvSpPr>
      </xdr:nvSpPr>
      <xdr:spPr bwMode="auto">
        <a:xfrm>
          <a:off x="3635470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296" name="Text Box 15">
          <a:extLst>
            <a:ext uri="{FF2B5EF4-FFF2-40B4-BE49-F238E27FC236}">
              <a16:creationId xmlns:a16="http://schemas.microsoft.com/office/drawing/2014/main" id="{E53A9F57-E76D-4055-966E-61C830FC7F0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297" name="Text Box 15">
          <a:extLst>
            <a:ext uri="{FF2B5EF4-FFF2-40B4-BE49-F238E27FC236}">
              <a16:creationId xmlns:a16="http://schemas.microsoft.com/office/drawing/2014/main" id="{A2AD6C6A-9198-4252-9039-5E45F3F84C3C}"/>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98" name="Text Box 15">
          <a:extLst>
            <a:ext uri="{FF2B5EF4-FFF2-40B4-BE49-F238E27FC236}">
              <a16:creationId xmlns:a16="http://schemas.microsoft.com/office/drawing/2014/main" id="{51B3EDE3-D535-4326-BB9B-FFB5C4BBEC6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299" name="Text Box 15">
          <a:extLst>
            <a:ext uri="{FF2B5EF4-FFF2-40B4-BE49-F238E27FC236}">
              <a16:creationId xmlns:a16="http://schemas.microsoft.com/office/drawing/2014/main" id="{21E348CC-02EF-4556-BB5C-E4F7449922DC}"/>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00" name="Text Box 15">
          <a:extLst>
            <a:ext uri="{FF2B5EF4-FFF2-40B4-BE49-F238E27FC236}">
              <a16:creationId xmlns:a16="http://schemas.microsoft.com/office/drawing/2014/main" id="{906D8DBB-AAB4-455D-A4A3-484E7071653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01" name="Text Box 16">
          <a:extLst>
            <a:ext uri="{FF2B5EF4-FFF2-40B4-BE49-F238E27FC236}">
              <a16:creationId xmlns:a16="http://schemas.microsoft.com/office/drawing/2014/main" id="{586D8F8B-ED99-4B4E-8A82-03EC1CA44AC8}"/>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02" name="Text Box 17">
          <a:extLst>
            <a:ext uri="{FF2B5EF4-FFF2-40B4-BE49-F238E27FC236}">
              <a16:creationId xmlns:a16="http://schemas.microsoft.com/office/drawing/2014/main" id="{D71D3263-5755-4157-8F02-96C47517EBE4}"/>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03" name="Text Box 18">
          <a:extLst>
            <a:ext uri="{FF2B5EF4-FFF2-40B4-BE49-F238E27FC236}">
              <a16:creationId xmlns:a16="http://schemas.microsoft.com/office/drawing/2014/main" id="{1DE880A8-C301-438B-B1E9-B41545DAEAE1}"/>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04" name="Text Box 19">
          <a:extLst>
            <a:ext uri="{FF2B5EF4-FFF2-40B4-BE49-F238E27FC236}">
              <a16:creationId xmlns:a16="http://schemas.microsoft.com/office/drawing/2014/main" id="{FE34CC03-00D0-42AE-B09E-AD9CC5FD0D30}"/>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05" name="Text Box 16">
          <a:extLst>
            <a:ext uri="{FF2B5EF4-FFF2-40B4-BE49-F238E27FC236}">
              <a16:creationId xmlns:a16="http://schemas.microsoft.com/office/drawing/2014/main" id="{05316189-C1D2-4C04-A9C0-102256E18184}"/>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06" name="Text Box 17">
          <a:extLst>
            <a:ext uri="{FF2B5EF4-FFF2-40B4-BE49-F238E27FC236}">
              <a16:creationId xmlns:a16="http://schemas.microsoft.com/office/drawing/2014/main" id="{D2CE7BFE-CD5D-43B4-8C56-D0A1F1AC84DB}"/>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307" name="Text Box 18">
          <a:extLst>
            <a:ext uri="{FF2B5EF4-FFF2-40B4-BE49-F238E27FC236}">
              <a16:creationId xmlns:a16="http://schemas.microsoft.com/office/drawing/2014/main" id="{41404E36-61EB-4501-953C-60217C1ADC1D}"/>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08" name="Text Box 15">
          <a:extLst>
            <a:ext uri="{FF2B5EF4-FFF2-40B4-BE49-F238E27FC236}">
              <a16:creationId xmlns:a16="http://schemas.microsoft.com/office/drawing/2014/main" id="{283EB1D7-23E2-4ECD-B7E6-86990BF7E27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09" name="Text Box 16">
          <a:extLst>
            <a:ext uri="{FF2B5EF4-FFF2-40B4-BE49-F238E27FC236}">
              <a16:creationId xmlns:a16="http://schemas.microsoft.com/office/drawing/2014/main" id="{F3AE593C-BB64-44D5-895C-23B67EE6869F}"/>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10" name="Text Box 17">
          <a:extLst>
            <a:ext uri="{FF2B5EF4-FFF2-40B4-BE49-F238E27FC236}">
              <a16:creationId xmlns:a16="http://schemas.microsoft.com/office/drawing/2014/main" id="{329A26EB-FD6A-4449-9C56-5FF07E856491}"/>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11" name="Text Box 18">
          <a:extLst>
            <a:ext uri="{FF2B5EF4-FFF2-40B4-BE49-F238E27FC236}">
              <a16:creationId xmlns:a16="http://schemas.microsoft.com/office/drawing/2014/main" id="{6122BEA3-3070-4AC6-8C5A-17607F4279B0}"/>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12" name="Text Box 19">
          <a:extLst>
            <a:ext uri="{FF2B5EF4-FFF2-40B4-BE49-F238E27FC236}">
              <a16:creationId xmlns:a16="http://schemas.microsoft.com/office/drawing/2014/main" id="{ABCAED18-1AE6-4A1B-82B6-B4FD84552001}"/>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13" name="Text Box 16">
          <a:extLst>
            <a:ext uri="{FF2B5EF4-FFF2-40B4-BE49-F238E27FC236}">
              <a16:creationId xmlns:a16="http://schemas.microsoft.com/office/drawing/2014/main" id="{29165656-6957-4E86-A2EC-57AC4D5302CD}"/>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14" name="Text Box 17">
          <a:extLst>
            <a:ext uri="{FF2B5EF4-FFF2-40B4-BE49-F238E27FC236}">
              <a16:creationId xmlns:a16="http://schemas.microsoft.com/office/drawing/2014/main" id="{6CD00BA8-8FF4-43FC-97B8-047C4E054CB8}"/>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315" name="Text Box 18">
          <a:extLst>
            <a:ext uri="{FF2B5EF4-FFF2-40B4-BE49-F238E27FC236}">
              <a16:creationId xmlns:a16="http://schemas.microsoft.com/office/drawing/2014/main" id="{05AAE037-F29B-4443-AD0C-C5BC53BF9EEE}"/>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16" name="Text Box 15">
          <a:extLst>
            <a:ext uri="{FF2B5EF4-FFF2-40B4-BE49-F238E27FC236}">
              <a16:creationId xmlns:a16="http://schemas.microsoft.com/office/drawing/2014/main" id="{A8A70B4F-C640-4EC8-8240-424A2BD790D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317" name="Text Box 15">
          <a:extLst>
            <a:ext uri="{FF2B5EF4-FFF2-40B4-BE49-F238E27FC236}">
              <a16:creationId xmlns:a16="http://schemas.microsoft.com/office/drawing/2014/main" id="{CB620646-68A6-431B-A4F8-4943A42C22D4}"/>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18" name="Text Box 16">
          <a:extLst>
            <a:ext uri="{FF2B5EF4-FFF2-40B4-BE49-F238E27FC236}">
              <a16:creationId xmlns:a16="http://schemas.microsoft.com/office/drawing/2014/main" id="{29DA6D08-4242-49A4-A63C-D661B957375A}"/>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19" name="Text Box 17">
          <a:extLst>
            <a:ext uri="{FF2B5EF4-FFF2-40B4-BE49-F238E27FC236}">
              <a16:creationId xmlns:a16="http://schemas.microsoft.com/office/drawing/2014/main" id="{F509C26F-2391-4E79-8984-A40FB36790E5}"/>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20" name="Text Box 18">
          <a:extLst>
            <a:ext uri="{FF2B5EF4-FFF2-40B4-BE49-F238E27FC236}">
              <a16:creationId xmlns:a16="http://schemas.microsoft.com/office/drawing/2014/main" id="{8292A64A-5C69-4104-B200-8DB0EC1CE978}"/>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21" name="Text Box 19">
          <a:extLst>
            <a:ext uri="{FF2B5EF4-FFF2-40B4-BE49-F238E27FC236}">
              <a16:creationId xmlns:a16="http://schemas.microsoft.com/office/drawing/2014/main" id="{7382FBD2-788D-4DCB-A8F4-51EAB2DFDCCB}"/>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22" name="Text Box 16">
          <a:extLst>
            <a:ext uri="{FF2B5EF4-FFF2-40B4-BE49-F238E27FC236}">
              <a16:creationId xmlns:a16="http://schemas.microsoft.com/office/drawing/2014/main" id="{5CDD7CFF-1B99-4607-BA71-6345F11E4B87}"/>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23" name="Text Box 17">
          <a:extLst>
            <a:ext uri="{FF2B5EF4-FFF2-40B4-BE49-F238E27FC236}">
              <a16:creationId xmlns:a16="http://schemas.microsoft.com/office/drawing/2014/main" id="{05161AD0-88A7-4F99-A6B1-3FABBEF06A3A}"/>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324" name="Text Box 18">
          <a:extLst>
            <a:ext uri="{FF2B5EF4-FFF2-40B4-BE49-F238E27FC236}">
              <a16:creationId xmlns:a16="http://schemas.microsoft.com/office/drawing/2014/main" id="{F016DDD1-736F-4818-8BDE-5279464446DF}"/>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25" name="Text Box 15">
          <a:extLst>
            <a:ext uri="{FF2B5EF4-FFF2-40B4-BE49-F238E27FC236}">
              <a16:creationId xmlns:a16="http://schemas.microsoft.com/office/drawing/2014/main" id="{7CD603D9-9BB0-4D30-A19F-421074AAF35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326" name="Text Box 15">
          <a:extLst>
            <a:ext uri="{FF2B5EF4-FFF2-40B4-BE49-F238E27FC236}">
              <a16:creationId xmlns:a16="http://schemas.microsoft.com/office/drawing/2014/main" id="{667228C2-48E2-4483-8314-2D3F089D5AAE}"/>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27" name="Text Box 16">
          <a:extLst>
            <a:ext uri="{FF2B5EF4-FFF2-40B4-BE49-F238E27FC236}">
              <a16:creationId xmlns:a16="http://schemas.microsoft.com/office/drawing/2014/main" id="{3EB3E21E-5397-4D0B-A241-4E982E6DE204}"/>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28" name="Text Box 17">
          <a:extLst>
            <a:ext uri="{FF2B5EF4-FFF2-40B4-BE49-F238E27FC236}">
              <a16:creationId xmlns:a16="http://schemas.microsoft.com/office/drawing/2014/main" id="{5B482153-6031-4A84-BEEC-5486CE779B90}"/>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29" name="Text Box 18">
          <a:extLst>
            <a:ext uri="{FF2B5EF4-FFF2-40B4-BE49-F238E27FC236}">
              <a16:creationId xmlns:a16="http://schemas.microsoft.com/office/drawing/2014/main" id="{B08D05FA-288D-49FD-A0C5-D4E316531269}"/>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30" name="Text Box 19">
          <a:extLst>
            <a:ext uri="{FF2B5EF4-FFF2-40B4-BE49-F238E27FC236}">
              <a16:creationId xmlns:a16="http://schemas.microsoft.com/office/drawing/2014/main" id="{14681153-1667-40C8-B19D-E2577FDA26B2}"/>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31" name="Text Box 16">
          <a:extLst>
            <a:ext uri="{FF2B5EF4-FFF2-40B4-BE49-F238E27FC236}">
              <a16:creationId xmlns:a16="http://schemas.microsoft.com/office/drawing/2014/main" id="{9318E5F0-CECA-4C24-9EE1-3A864CAD30AB}"/>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32" name="Text Box 17">
          <a:extLst>
            <a:ext uri="{FF2B5EF4-FFF2-40B4-BE49-F238E27FC236}">
              <a16:creationId xmlns:a16="http://schemas.microsoft.com/office/drawing/2014/main" id="{68C3DED5-9525-432C-8554-03A061A7F5B8}"/>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333" name="Text Box 18">
          <a:extLst>
            <a:ext uri="{FF2B5EF4-FFF2-40B4-BE49-F238E27FC236}">
              <a16:creationId xmlns:a16="http://schemas.microsoft.com/office/drawing/2014/main" id="{5A43ED21-D01C-4C7D-A9EB-2147AAB0C405}"/>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34" name="Text Box 15">
          <a:extLst>
            <a:ext uri="{FF2B5EF4-FFF2-40B4-BE49-F238E27FC236}">
              <a16:creationId xmlns:a16="http://schemas.microsoft.com/office/drawing/2014/main" id="{492D2164-C614-4D45-AA41-F063D9D653E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35" name="Text Box 15">
          <a:extLst>
            <a:ext uri="{FF2B5EF4-FFF2-40B4-BE49-F238E27FC236}">
              <a16:creationId xmlns:a16="http://schemas.microsoft.com/office/drawing/2014/main" id="{ECD40C71-4920-4B8E-BB49-AF303DB338A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336" name="Text Box 15">
          <a:extLst>
            <a:ext uri="{FF2B5EF4-FFF2-40B4-BE49-F238E27FC236}">
              <a16:creationId xmlns:a16="http://schemas.microsoft.com/office/drawing/2014/main" id="{9B1D5418-3441-4171-A193-690D448BE97D}"/>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37" name="Text Box 15">
          <a:extLst>
            <a:ext uri="{FF2B5EF4-FFF2-40B4-BE49-F238E27FC236}">
              <a16:creationId xmlns:a16="http://schemas.microsoft.com/office/drawing/2014/main" id="{9B172BDE-DBC2-4A00-B22D-1A2EF58F997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38" name="Text Box 16">
          <a:extLst>
            <a:ext uri="{FF2B5EF4-FFF2-40B4-BE49-F238E27FC236}">
              <a16:creationId xmlns:a16="http://schemas.microsoft.com/office/drawing/2014/main" id="{D644D621-A06D-40C1-8718-A398C00641B9}"/>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39" name="Text Box 17">
          <a:extLst>
            <a:ext uri="{FF2B5EF4-FFF2-40B4-BE49-F238E27FC236}">
              <a16:creationId xmlns:a16="http://schemas.microsoft.com/office/drawing/2014/main" id="{63051E25-1CFA-429C-84C0-E57D9ADDE550}"/>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40" name="Text Box 18">
          <a:extLst>
            <a:ext uri="{FF2B5EF4-FFF2-40B4-BE49-F238E27FC236}">
              <a16:creationId xmlns:a16="http://schemas.microsoft.com/office/drawing/2014/main" id="{4A4491F6-FDFE-4D6E-856B-638E0A6DA242}"/>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41" name="Text Box 19">
          <a:extLst>
            <a:ext uri="{FF2B5EF4-FFF2-40B4-BE49-F238E27FC236}">
              <a16:creationId xmlns:a16="http://schemas.microsoft.com/office/drawing/2014/main" id="{8A1376D3-3FAA-4F6E-ADDF-C821D877A6F6}"/>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42" name="Text Box 16">
          <a:extLst>
            <a:ext uri="{FF2B5EF4-FFF2-40B4-BE49-F238E27FC236}">
              <a16:creationId xmlns:a16="http://schemas.microsoft.com/office/drawing/2014/main" id="{DE176439-0ADD-4AC9-BEA1-E64C45471C8D}"/>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43" name="Text Box 17">
          <a:extLst>
            <a:ext uri="{FF2B5EF4-FFF2-40B4-BE49-F238E27FC236}">
              <a16:creationId xmlns:a16="http://schemas.microsoft.com/office/drawing/2014/main" id="{A64BA71C-D8B5-44C5-83EF-5F45AA431B14}"/>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344" name="Text Box 18">
          <a:extLst>
            <a:ext uri="{FF2B5EF4-FFF2-40B4-BE49-F238E27FC236}">
              <a16:creationId xmlns:a16="http://schemas.microsoft.com/office/drawing/2014/main" id="{82AA4CBF-01FE-41AD-90A6-9729A62D77AE}"/>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45" name="Text Box 15">
          <a:extLst>
            <a:ext uri="{FF2B5EF4-FFF2-40B4-BE49-F238E27FC236}">
              <a16:creationId xmlns:a16="http://schemas.microsoft.com/office/drawing/2014/main" id="{471A80B7-4C9B-465D-B86B-09D30D209E1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346" name="Text Box 15">
          <a:extLst>
            <a:ext uri="{FF2B5EF4-FFF2-40B4-BE49-F238E27FC236}">
              <a16:creationId xmlns:a16="http://schemas.microsoft.com/office/drawing/2014/main" id="{0DB81962-FC5E-461B-83E2-9477D0B27519}"/>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347" name="Text Box 17">
          <a:extLst>
            <a:ext uri="{FF2B5EF4-FFF2-40B4-BE49-F238E27FC236}">
              <a16:creationId xmlns:a16="http://schemas.microsoft.com/office/drawing/2014/main" id="{5FECD037-4E20-4020-B75B-532BA62EB461}"/>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348" name="Text Box 18">
          <a:extLst>
            <a:ext uri="{FF2B5EF4-FFF2-40B4-BE49-F238E27FC236}">
              <a16:creationId xmlns:a16="http://schemas.microsoft.com/office/drawing/2014/main" id="{EF6F976A-2C6E-4938-94B5-40F49DD12172}"/>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349" name="Text Box 19">
          <a:extLst>
            <a:ext uri="{FF2B5EF4-FFF2-40B4-BE49-F238E27FC236}">
              <a16:creationId xmlns:a16="http://schemas.microsoft.com/office/drawing/2014/main" id="{D7772085-6411-49A2-96A4-11D73F4F3035}"/>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350" name="Text Box 16">
          <a:extLst>
            <a:ext uri="{FF2B5EF4-FFF2-40B4-BE49-F238E27FC236}">
              <a16:creationId xmlns:a16="http://schemas.microsoft.com/office/drawing/2014/main" id="{85491E51-C517-48D7-945D-F9B781C64CD1}"/>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351" name="Text Box 17">
          <a:extLst>
            <a:ext uri="{FF2B5EF4-FFF2-40B4-BE49-F238E27FC236}">
              <a16:creationId xmlns:a16="http://schemas.microsoft.com/office/drawing/2014/main" id="{4DA1C213-05C7-4A50-8A01-7A77F6139DAA}"/>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12</xdr:row>
      <xdr:rowOff>0</xdr:rowOff>
    </xdr:from>
    <xdr:ext cx="95250" cy="171450"/>
    <xdr:sp macro="" textlink="">
      <xdr:nvSpPr>
        <xdr:cNvPr id="352" name="Text Box 18">
          <a:extLst>
            <a:ext uri="{FF2B5EF4-FFF2-40B4-BE49-F238E27FC236}">
              <a16:creationId xmlns:a16="http://schemas.microsoft.com/office/drawing/2014/main" id="{433F0604-E1EA-48A3-BAAA-91D512BDC3FA}"/>
            </a:ext>
          </a:extLst>
        </xdr:cNvPr>
        <xdr:cNvSpPr txBox="1">
          <a:spLocks noChangeArrowheads="1"/>
        </xdr:cNvSpPr>
      </xdr:nvSpPr>
      <xdr:spPr bwMode="auto">
        <a:xfrm>
          <a:off x="3635470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353" name="Text Box 15">
          <a:extLst>
            <a:ext uri="{FF2B5EF4-FFF2-40B4-BE49-F238E27FC236}">
              <a16:creationId xmlns:a16="http://schemas.microsoft.com/office/drawing/2014/main" id="{577CDBAD-170B-4A86-9EC1-022D25FA2C9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354" name="Text Box 15">
          <a:extLst>
            <a:ext uri="{FF2B5EF4-FFF2-40B4-BE49-F238E27FC236}">
              <a16:creationId xmlns:a16="http://schemas.microsoft.com/office/drawing/2014/main" id="{CAA2B275-0A91-4B67-977D-9FAF77CBBA2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355" name="Text Box 15">
          <a:extLst>
            <a:ext uri="{FF2B5EF4-FFF2-40B4-BE49-F238E27FC236}">
              <a16:creationId xmlns:a16="http://schemas.microsoft.com/office/drawing/2014/main" id="{E0ABB972-6099-4829-B83B-D79F8B084319}"/>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356" name="Text Box 15">
          <a:extLst>
            <a:ext uri="{FF2B5EF4-FFF2-40B4-BE49-F238E27FC236}">
              <a16:creationId xmlns:a16="http://schemas.microsoft.com/office/drawing/2014/main" id="{15F9B26E-E05A-4103-9892-92537555138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357" name="Text Box 16">
          <a:extLst>
            <a:ext uri="{FF2B5EF4-FFF2-40B4-BE49-F238E27FC236}">
              <a16:creationId xmlns:a16="http://schemas.microsoft.com/office/drawing/2014/main" id="{FC501F30-D4F1-4234-9EC7-9D2F4C6A7C25}"/>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358" name="Text Box 17">
          <a:extLst>
            <a:ext uri="{FF2B5EF4-FFF2-40B4-BE49-F238E27FC236}">
              <a16:creationId xmlns:a16="http://schemas.microsoft.com/office/drawing/2014/main" id="{2A2450D2-D4C4-43AE-B9E3-7868226098BE}"/>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359" name="Text Box 18">
          <a:extLst>
            <a:ext uri="{FF2B5EF4-FFF2-40B4-BE49-F238E27FC236}">
              <a16:creationId xmlns:a16="http://schemas.microsoft.com/office/drawing/2014/main" id="{FF84A364-67C8-43A9-9943-8A8AD90762A5}"/>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360" name="Text Box 19">
          <a:extLst>
            <a:ext uri="{FF2B5EF4-FFF2-40B4-BE49-F238E27FC236}">
              <a16:creationId xmlns:a16="http://schemas.microsoft.com/office/drawing/2014/main" id="{3018FC6A-997A-4101-87D3-C5B3F159F29D}"/>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361" name="Text Box 16">
          <a:extLst>
            <a:ext uri="{FF2B5EF4-FFF2-40B4-BE49-F238E27FC236}">
              <a16:creationId xmlns:a16="http://schemas.microsoft.com/office/drawing/2014/main" id="{91FECB74-0936-45B1-93DA-F1FB7EC7F447}"/>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362" name="Text Box 17">
          <a:extLst>
            <a:ext uri="{FF2B5EF4-FFF2-40B4-BE49-F238E27FC236}">
              <a16:creationId xmlns:a16="http://schemas.microsoft.com/office/drawing/2014/main" id="{4770E4C5-045F-473A-A9F0-7E1A981AD9DD}"/>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12</xdr:row>
      <xdr:rowOff>0</xdr:rowOff>
    </xdr:from>
    <xdr:ext cx="95250" cy="171450"/>
    <xdr:sp macro="" textlink="">
      <xdr:nvSpPr>
        <xdr:cNvPr id="363" name="Text Box 18">
          <a:extLst>
            <a:ext uri="{FF2B5EF4-FFF2-40B4-BE49-F238E27FC236}">
              <a16:creationId xmlns:a16="http://schemas.microsoft.com/office/drawing/2014/main" id="{4FDEFA59-F04B-43A4-BF49-66C32DC84790}"/>
            </a:ext>
          </a:extLst>
        </xdr:cNvPr>
        <xdr:cNvSpPr txBox="1">
          <a:spLocks noChangeArrowheads="1"/>
        </xdr:cNvSpPr>
      </xdr:nvSpPr>
      <xdr:spPr bwMode="auto">
        <a:xfrm>
          <a:off x="3635470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364" name="Text Box 15">
          <a:extLst>
            <a:ext uri="{FF2B5EF4-FFF2-40B4-BE49-F238E27FC236}">
              <a16:creationId xmlns:a16="http://schemas.microsoft.com/office/drawing/2014/main" id="{AF9433BB-CAA0-4B66-899B-4A6CA857777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365" name="Text Box 15">
          <a:extLst>
            <a:ext uri="{FF2B5EF4-FFF2-40B4-BE49-F238E27FC236}">
              <a16:creationId xmlns:a16="http://schemas.microsoft.com/office/drawing/2014/main" id="{F4322867-43AB-435F-B80A-36E43BA24F19}"/>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66" name="Text Box 15">
          <a:extLst>
            <a:ext uri="{FF2B5EF4-FFF2-40B4-BE49-F238E27FC236}">
              <a16:creationId xmlns:a16="http://schemas.microsoft.com/office/drawing/2014/main" id="{8B7BBBF8-F820-4B03-95B9-C638650DDB2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67" name="Text Box 16">
          <a:extLst>
            <a:ext uri="{FF2B5EF4-FFF2-40B4-BE49-F238E27FC236}">
              <a16:creationId xmlns:a16="http://schemas.microsoft.com/office/drawing/2014/main" id="{8AD2EA45-47CC-4598-913E-B4BB5948F97D}"/>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68" name="Text Box 17">
          <a:extLst>
            <a:ext uri="{FF2B5EF4-FFF2-40B4-BE49-F238E27FC236}">
              <a16:creationId xmlns:a16="http://schemas.microsoft.com/office/drawing/2014/main" id="{93FC9F4E-EBB7-467F-9182-8A47B25C66C2}"/>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69" name="Text Box 18">
          <a:extLst>
            <a:ext uri="{FF2B5EF4-FFF2-40B4-BE49-F238E27FC236}">
              <a16:creationId xmlns:a16="http://schemas.microsoft.com/office/drawing/2014/main" id="{67150BF3-E680-482B-8D12-011C79ABC598}"/>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70" name="Text Box 19">
          <a:extLst>
            <a:ext uri="{FF2B5EF4-FFF2-40B4-BE49-F238E27FC236}">
              <a16:creationId xmlns:a16="http://schemas.microsoft.com/office/drawing/2014/main" id="{044EB682-F49A-4617-A2A8-06F6102827EB}"/>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71" name="Text Box 16">
          <a:extLst>
            <a:ext uri="{FF2B5EF4-FFF2-40B4-BE49-F238E27FC236}">
              <a16:creationId xmlns:a16="http://schemas.microsoft.com/office/drawing/2014/main" id="{710F40F2-04DB-40AB-A221-04D2D15309E7}"/>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72" name="Text Box 17">
          <a:extLst>
            <a:ext uri="{FF2B5EF4-FFF2-40B4-BE49-F238E27FC236}">
              <a16:creationId xmlns:a16="http://schemas.microsoft.com/office/drawing/2014/main" id="{5CDF4EBD-6D0A-451D-8929-A283E52212DF}"/>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373" name="Text Box 18">
          <a:extLst>
            <a:ext uri="{FF2B5EF4-FFF2-40B4-BE49-F238E27FC236}">
              <a16:creationId xmlns:a16="http://schemas.microsoft.com/office/drawing/2014/main" id="{50A2FAB4-7FD3-4427-A858-5E8B1C510146}"/>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74" name="Text Box 15">
          <a:extLst>
            <a:ext uri="{FF2B5EF4-FFF2-40B4-BE49-F238E27FC236}">
              <a16:creationId xmlns:a16="http://schemas.microsoft.com/office/drawing/2014/main" id="{E5AD6078-4AA8-429B-B975-74BCCAAE1DE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75" name="Text Box 15">
          <a:extLst>
            <a:ext uri="{FF2B5EF4-FFF2-40B4-BE49-F238E27FC236}">
              <a16:creationId xmlns:a16="http://schemas.microsoft.com/office/drawing/2014/main" id="{3039A49E-F7B2-430E-B6CE-8A3F3299B46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376" name="Text Box 15">
          <a:extLst>
            <a:ext uri="{FF2B5EF4-FFF2-40B4-BE49-F238E27FC236}">
              <a16:creationId xmlns:a16="http://schemas.microsoft.com/office/drawing/2014/main" id="{D5B9C636-0BD3-4752-AE55-B654F46EC907}"/>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77" name="Text Box 15">
          <a:extLst>
            <a:ext uri="{FF2B5EF4-FFF2-40B4-BE49-F238E27FC236}">
              <a16:creationId xmlns:a16="http://schemas.microsoft.com/office/drawing/2014/main" id="{4D67B5CE-09F2-4437-97AE-ABF1B30D7BC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78" name="Text Box 16">
          <a:extLst>
            <a:ext uri="{FF2B5EF4-FFF2-40B4-BE49-F238E27FC236}">
              <a16:creationId xmlns:a16="http://schemas.microsoft.com/office/drawing/2014/main" id="{D8D6BBBC-8D4C-4A6E-A11E-3FB9748A1C07}"/>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79" name="Text Box 17">
          <a:extLst>
            <a:ext uri="{FF2B5EF4-FFF2-40B4-BE49-F238E27FC236}">
              <a16:creationId xmlns:a16="http://schemas.microsoft.com/office/drawing/2014/main" id="{FE7B1071-368E-4BC3-A155-07623410C8F0}"/>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80" name="Text Box 18">
          <a:extLst>
            <a:ext uri="{FF2B5EF4-FFF2-40B4-BE49-F238E27FC236}">
              <a16:creationId xmlns:a16="http://schemas.microsoft.com/office/drawing/2014/main" id="{3E32C5CA-D62B-4CCE-8094-22EDB2EA6BA4}"/>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81" name="Text Box 19">
          <a:extLst>
            <a:ext uri="{FF2B5EF4-FFF2-40B4-BE49-F238E27FC236}">
              <a16:creationId xmlns:a16="http://schemas.microsoft.com/office/drawing/2014/main" id="{6A26D279-85C2-4AE7-929B-26B29A1980B9}"/>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82" name="Text Box 16">
          <a:extLst>
            <a:ext uri="{FF2B5EF4-FFF2-40B4-BE49-F238E27FC236}">
              <a16:creationId xmlns:a16="http://schemas.microsoft.com/office/drawing/2014/main" id="{7F2A6D5A-E05B-408D-A75B-40CF1F7B833F}"/>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83" name="Text Box 17">
          <a:extLst>
            <a:ext uri="{FF2B5EF4-FFF2-40B4-BE49-F238E27FC236}">
              <a16:creationId xmlns:a16="http://schemas.microsoft.com/office/drawing/2014/main" id="{AD5D895A-7137-497B-BDAC-7972ED34525D}"/>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384" name="Text Box 18">
          <a:extLst>
            <a:ext uri="{FF2B5EF4-FFF2-40B4-BE49-F238E27FC236}">
              <a16:creationId xmlns:a16="http://schemas.microsoft.com/office/drawing/2014/main" id="{4346250C-8E63-4CF8-BC42-A513D2DA61B4}"/>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85" name="Text Box 15">
          <a:extLst>
            <a:ext uri="{FF2B5EF4-FFF2-40B4-BE49-F238E27FC236}">
              <a16:creationId xmlns:a16="http://schemas.microsoft.com/office/drawing/2014/main" id="{8ED88A4C-8321-4DA1-8AC5-B6CB15BC06D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386" name="Text Box 15">
          <a:extLst>
            <a:ext uri="{FF2B5EF4-FFF2-40B4-BE49-F238E27FC236}">
              <a16:creationId xmlns:a16="http://schemas.microsoft.com/office/drawing/2014/main" id="{5844B160-878F-441F-A113-8009794F690B}"/>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87" name="Text Box 15">
          <a:extLst>
            <a:ext uri="{FF2B5EF4-FFF2-40B4-BE49-F238E27FC236}">
              <a16:creationId xmlns:a16="http://schemas.microsoft.com/office/drawing/2014/main" id="{A4BE6E10-DDAE-4FE5-966F-A3DA0FD5319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88" name="Text Box 15">
          <a:extLst>
            <a:ext uri="{FF2B5EF4-FFF2-40B4-BE49-F238E27FC236}">
              <a16:creationId xmlns:a16="http://schemas.microsoft.com/office/drawing/2014/main" id="{8B875181-3DC0-418F-82EC-07CEB3F3FE0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89" name="Text Box 15">
          <a:extLst>
            <a:ext uri="{FF2B5EF4-FFF2-40B4-BE49-F238E27FC236}">
              <a16:creationId xmlns:a16="http://schemas.microsoft.com/office/drawing/2014/main" id="{3C5A8D1F-68EA-4E71-8D5F-69E9BBB4BBB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90" name="Text Box 16">
          <a:extLst>
            <a:ext uri="{FF2B5EF4-FFF2-40B4-BE49-F238E27FC236}">
              <a16:creationId xmlns:a16="http://schemas.microsoft.com/office/drawing/2014/main" id="{4A8CC12F-317A-4D5A-9A4F-902958E62FDF}"/>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91" name="Text Box 17">
          <a:extLst>
            <a:ext uri="{FF2B5EF4-FFF2-40B4-BE49-F238E27FC236}">
              <a16:creationId xmlns:a16="http://schemas.microsoft.com/office/drawing/2014/main" id="{63B8AC50-7791-40E8-AB27-414F611B303F}"/>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92" name="Text Box 18">
          <a:extLst>
            <a:ext uri="{FF2B5EF4-FFF2-40B4-BE49-F238E27FC236}">
              <a16:creationId xmlns:a16="http://schemas.microsoft.com/office/drawing/2014/main" id="{3B1B5076-4E35-4CEA-9C89-ACE1F58D9EE2}"/>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93" name="Text Box 19">
          <a:extLst>
            <a:ext uri="{FF2B5EF4-FFF2-40B4-BE49-F238E27FC236}">
              <a16:creationId xmlns:a16="http://schemas.microsoft.com/office/drawing/2014/main" id="{9DC4B164-3C6F-4512-8E40-A4F7A11C5AAB}"/>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94" name="Text Box 16">
          <a:extLst>
            <a:ext uri="{FF2B5EF4-FFF2-40B4-BE49-F238E27FC236}">
              <a16:creationId xmlns:a16="http://schemas.microsoft.com/office/drawing/2014/main" id="{5AE74EA0-A0A4-4C08-9EF9-A00616DD30C5}"/>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95" name="Text Box 17">
          <a:extLst>
            <a:ext uri="{FF2B5EF4-FFF2-40B4-BE49-F238E27FC236}">
              <a16:creationId xmlns:a16="http://schemas.microsoft.com/office/drawing/2014/main" id="{C08F8FF9-1D89-443C-9C46-DC23B1E4F3C2}"/>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396" name="Text Box 18">
          <a:extLst>
            <a:ext uri="{FF2B5EF4-FFF2-40B4-BE49-F238E27FC236}">
              <a16:creationId xmlns:a16="http://schemas.microsoft.com/office/drawing/2014/main" id="{FB73DFA0-BE23-4E83-A732-BBEC3E7D5376}"/>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97" name="Text Box 15">
          <a:extLst>
            <a:ext uri="{FF2B5EF4-FFF2-40B4-BE49-F238E27FC236}">
              <a16:creationId xmlns:a16="http://schemas.microsoft.com/office/drawing/2014/main" id="{FE17D366-A7D5-4F9B-9D3D-F37AC05B08B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98" name="Text Box 15">
          <a:extLst>
            <a:ext uri="{FF2B5EF4-FFF2-40B4-BE49-F238E27FC236}">
              <a16:creationId xmlns:a16="http://schemas.microsoft.com/office/drawing/2014/main" id="{3ED77E26-4B20-44F0-B42B-5C3821D65AE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399" name="Text Box 15">
          <a:extLst>
            <a:ext uri="{FF2B5EF4-FFF2-40B4-BE49-F238E27FC236}">
              <a16:creationId xmlns:a16="http://schemas.microsoft.com/office/drawing/2014/main" id="{E450545A-65A3-4852-A404-1756DE42098C}"/>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00" name="Text Box 15">
          <a:extLst>
            <a:ext uri="{FF2B5EF4-FFF2-40B4-BE49-F238E27FC236}">
              <a16:creationId xmlns:a16="http://schemas.microsoft.com/office/drawing/2014/main" id="{9EC74E1A-A9FC-4C21-B3CC-F8AF4BE563C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01" name="Text Box 16">
          <a:extLst>
            <a:ext uri="{FF2B5EF4-FFF2-40B4-BE49-F238E27FC236}">
              <a16:creationId xmlns:a16="http://schemas.microsoft.com/office/drawing/2014/main" id="{6E730A2F-7660-4F12-8C8D-5245634B9FFC}"/>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02" name="Text Box 17">
          <a:extLst>
            <a:ext uri="{FF2B5EF4-FFF2-40B4-BE49-F238E27FC236}">
              <a16:creationId xmlns:a16="http://schemas.microsoft.com/office/drawing/2014/main" id="{1B26618E-3C7D-4C9F-8F89-C0A76E81AB74}"/>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03" name="Text Box 18">
          <a:extLst>
            <a:ext uri="{FF2B5EF4-FFF2-40B4-BE49-F238E27FC236}">
              <a16:creationId xmlns:a16="http://schemas.microsoft.com/office/drawing/2014/main" id="{63C690BA-7131-433B-B24A-837E59497E6F}"/>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04" name="Text Box 19">
          <a:extLst>
            <a:ext uri="{FF2B5EF4-FFF2-40B4-BE49-F238E27FC236}">
              <a16:creationId xmlns:a16="http://schemas.microsoft.com/office/drawing/2014/main" id="{853CD062-1228-4EFA-87A8-0B6A54C999D2}"/>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05" name="Text Box 16">
          <a:extLst>
            <a:ext uri="{FF2B5EF4-FFF2-40B4-BE49-F238E27FC236}">
              <a16:creationId xmlns:a16="http://schemas.microsoft.com/office/drawing/2014/main" id="{34BB941B-C715-4708-8035-C6FB9D88423B}"/>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06" name="Text Box 17">
          <a:extLst>
            <a:ext uri="{FF2B5EF4-FFF2-40B4-BE49-F238E27FC236}">
              <a16:creationId xmlns:a16="http://schemas.microsoft.com/office/drawing/2014/main" id="{A12F9569-4FD8-44F0-A670-7B1B0E6FFA37}"/>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407" name="Text Box 18">
          <a:extLst>
            <a:ext uri="{FF2B5EF4-FFF2-40B4-BE49-F238E27FC236}">
              <a16:creationId xmlns:a16="http://schemas.microsoft.com/office/drawing/2014/main" id="{F7CA78ED-6337-43E1-B12E-57714AA0006E}"/>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08" name="Text Box 15">
          <a:extLst>
            <a:ext uri="{FF2B5EF4-FFF2-40B4-BE49-F238E27FC236}">
              <a16:creationId xmlns:a16="http://schemas.microsoft.com/office/drawing/2014/main" id="{658E0ACC-CEDC-41DE-BCC9-B8C9B0BCA75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409" name="Text Box 15">
          <a:extLst>
            <a:ext uri="{FF2B5EF4-FFF2-40B4-BE49-F238E27FC236}">
              <a16:creationId xmlns:a16="http://schemas.microsoft.com/office/drawing/2014/main" id="{401E2408-2AE2-444A-A47A-CDBCC71DF596}"/>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10" name="Text Box 15">
          <a:extLst>
            <a:ext uri="{FF2B5EF4-FFF2-40B4-BE49-F238E27FC236}">
              <a16:creationId xmlns:a16="http://schemas.microsoft.com/office/drawing/2014/main" id="{B9C90DCE-945B-4372-9CF6-E73BDD54B2B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11" name="Text Box 15">
          <a:extLst>
            <a:ext uri="{FF2B5EF4-FFF2-40B4-BE49-F238E27FC236}">
              <a16:creationId xmlns:a16="http://schemas.microsoft.com/office/drawing/2014/main" id="{7FB7E20B-4D3C-4F1B-8B4A-21FF3BA6F7E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12" name="Text Box 15">
          <a:extLst>
            <a:ext uri="{FF2B5EF4-FFF2-40B4-BE49-F238E27FC236}">
              <a16:creationId xmlns:a16="http://schemas.microsoft.com/office/drawing/2014/main" id="{BC54B2ED-137D-4D72-A416-34A68A2F8B0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13" name="Text Box 16">
          <a:extLst>
            <a:ext uri="{FF2B5EF4-FFF2-40B4-BE49-F238E27FC236}">
              <a16:creationId xmlns:a16="http://schemas.microsoft.com/office/drawing/2014/main" id="{30BD583E-F7A8-471C-95C4-1433B0462D57}"/>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14" name="Text Box 17">
          <a:extLst>
            <a:ext uri="{FF2B5EF4-FFF2-40B4-BE49-F238E27FC236}">
              <a16:creationId xmlns:a16="http://schemas.microsoft.com/office/drawing/2014/main" id="{33DE4F78-3E5A-40E2-9505-F1B794AB7BCA}"/>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15" name="Text Box 18">
          <a:extLst>
            <a:ext uri="{FF2B5EF4-FFF2-40B4-BE49-F238E27FC236}">
              <a16:creationId xmlns:a16="http://schemas.microsoft.com/office/drawing/2014/main" id="{ED7514B7-BF6B-43DC-BC0B-56BA8A463716}"/>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16" name="Text Box 19">
          <a:extLst>
            <a:ext uri="{FF2B5EF4-FFF2-40B4-BE49-F238E27FC236}">
              <a16:creationId xmlns:a16="http://schemas.microsoft.com/office/drawing/2014/main" id="{9714EF7F-D13A-4C8A-B2E0-373A61C961A9}"/>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17" name="Text Box 16">
          <a:extLst>
            <a:ext uri="{FF2B5EF4-FFF2-40B4-BE49-F238E27FC236}">
              <a16:creationId xmlns:a16="http://schemas.microsoft.com/office/drawing/2014/main" id="{97081DE5-F885-41E2-820C-01EBA9415B07}"/>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18" name="Text Box 17">
          <a:extLst>
            <a:ext uri="{FF2B5EF4-FFF2-40B4-BE49-F238E27FC236}">
              <a16:creationId xmlns:a16="http://schemas.microsoft.com/office/drawing/2014/main" id="{37311238-F7EE-478E-8691-8AB709AD65AF}"/>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419" name="Text Box 18">
          <a:extLst>
            <a:ext uri="{FF2B5EF4-FFF2-40B4-BE49-F238E27FC236}">
              <a16:creationId xmlns:a16="http://schemas.microsoft.com/office/drawing/2014/main" id="{040F2238-303E-4F89-9503-ED0437162A9D}"/>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20" name="Text Box 15">
          <a:extLst>
            <a:ext uri="{FF2B5EF4-FFF2-40B4-BE49-F238E27FC236}">
              <a16:creationId xmlns:a16="http://schemas.microsoft.com/office/drawing/2014/main" id="{55E0AE8F-EF6F-44AD-9514-563E40CEA88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21" name="Text Box 15">
          <a:extLst>
            <a:ext uri="{FF2B5EF4-FFF2-40B4-BE49-F238E27FC236}">
              <a16:creationId xmlns:a16="http://schemas.microsoft.com/office/drawing/2014/main" id="{18AAA45E-E658-490A-B5C2-73A903ECDB9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422" name="Text Box 15">
          <a:extLst>
            <a:ext uri="{FF2B5EF4-FFF2-40B4-BE49-F238E27FC236}">
              <a16:creationId xmlns:a16="http://schemas.microsoft.com/office/drawing/2014/main" id="{14579012-A306-43BB-8A34-E49E9422E5D5}"/>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23" name="Text Box 15">
          <a:extLst>
            <a:ext uri="{FF2B5EF4-FFF2-40B4-BE49-F238E27FC236}">
              <a16:creationId xmlns:a16="http://schemas.microsoft.com/office/drawing/2014/main" id="{28A514A9-CC6E-45F1-AE93-E4D619953EF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24" name="Text Box 16">
          <a:extLst>
            <a:ext uri="{FF2B5EF4-FFF2-40B4-BE49-F238E27FC236}">
              <a16:creationId xmlns:a16="http://schemas.microsoft.com/office/drawing/2014/main" id="{38A99842-FD46-4389-AAD7-730F4DFFDC52}"/>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25" name="Text Box 17">
          <a:extLst>
            <a:ext uri="{FF2B5EF4-FFF2-40B4-BE49-F238E27FC236}">
              <a16:creationId xmlns:a16="http://schemas.microsoft.com/office/drawing/2014/main" id="{18E0F607-3E64-459D-9E9A-E0A61A8BC925}"/>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26" name="Text Box 18">
          <a:extLst>
            <a:ext uri="{FF2B5EF4-FFF2-40B4-BE49-F238E27FC236}">
              <a16:creationId xmlns:a16="http://schemas.microsoft.com/office/drawing/2014/main" id="{AEE2F864-8FE4-446B-ACAA-634A01441B3C}"/>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27" name="Text Box 19">
          <a:extLst>
            <a:ext uri="{FF2B5EF4-FFF2-40B4-BE49-F238E27FC236}">
              <a16:creationId xmlns:a16="http://schemas.microsoft.com/office/drawing/2014/main" id="{0B0F0058-F0C7-467A-9F12-9B31B0F381AA}"/>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28" name="Text Box 16">
          <a:extLst>
            <a:ext uri="{FF2B5EF4-FFF2-40B4-BE49-F238E27FC236}">
              <a16:creationId xmlns:a16="http://schemas.microsoft.com/office/drawing/2014/main" id="{6E7FEB0B-7348-4EA1-A10D-4060BFB5EC18}"/>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29" name="Text Box 17">
          <a:extLst>
            <a:ext uri="{FF2B5EF4-FFF2-40B4-BE49-F238E27FC236}">
              <a16:creationId xmlns:a16="http://schemas.microsoft.com/office/drawing/2014/main" id="{0F1A7166-56D6-45EA-B957-3924A02D8395}"/>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430" name="Text Box 18">
          <a:extLst>
            <a:ext uri="{FF2B5EF4-FFF2-40B4-BE49-F238E27FC236}">
              <a16:creationId xmlns:a16="http://schemas.microsoft.com/office/drawing/2014/main" id="{1136373C-9777-4B60-A692-70C19E53282B}"/>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31" name="Text Box 15">
          <a:extLst>
            <a:ext uri="{FF2B5EF4-FFF2-40B4-BE49-F238E27FC236}">
              <a16:creationId xmlns:a16="http://schemas.microsoft.com/office/drawing/2014/main" id="{0AD17716-9735-4FCC-8958-D130C6C7025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432" name="Text Box 15">
          <a:extLst>
            <a:ext uri="{FF2B5EF4-FFF2-40B4-BE49-F238E27FC236}">
              <a16:creationId xmlns:a16="http://schemas.microsoft.com/office/drawing/2014/main" id="{D3FCF6B3-5332-46A5-A14A-608C7D929574}"/>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33" name="Text Box 15">
          <a:extLst>
            <a:ext uri="{FF2B5EF4-FFF2-40B4-BE49-F238E27FC236}">
              <a16:creationId xmlns:a16="http://schemas.microsoft.com/office/drawing/2014/main" id="{250E9A24-DC32-4700-8791-49B0A03CE39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34" name="Text Box 15">
          <a:extLst>
            <a:ext uri="{FF2B5EF4-FFF2-40B4-BE49-F238E27FC236}">
              <a16:creationId xmlns:a16="http://schemas.microsoft.com/office/drawing/2014/main" id="{DC65458C-C205-4332-BD8A-6BCB2716F1B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35" name="Text Box 15">
          <a:extLst>
            <a:ext uri="{FF2B5EF4-FFF2-40B4-BE49-F238E27FC236}">
              <a16:creationId xmlns:a16="http://schemas.microsoft.com/office/drawing/2014/main" id="{D465845B-9B46-4517-B6FF-A772BDDF126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36" name="Text Box 16">
          <a:extLst>
            <a:ext uri="{FF2B5EF4-FFF2-40B4-BE49-F238E27FC236}">
              <a16:creationId xmlns:a16="http://schemas.microsoft.com/office/drawing/2014/main" id="{9587781D-0D5E-4E29-8B56-15F517E74029}"/>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37" name="Text Box 17">
          <a:extLst>
            <a:ext uri="{FF2B5EF4-FFF2-40B4-BE49-F238E27FC236}">
              <a16:creationId xmlns:a16="http://schemas.microsoft.com/office/drawing/2014/main" id="{D045B098-0DB5-4A82-A063-71C687813A5D}"/>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38" name="Text Box 18">
          <a:extLst>
            <a:ext uri="{FF2B5EF4-FFF2-40B4-BE49-F238E27FC236}">
              <a16:creationId xmlns:a16="http://schemas.microsoft.com/office/drawing/2014/main" id="{16A196BB-C541-4BD1-B52C-0C16C6FFCF5F}"/>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39" name="Text Box 19">
          <a:extLst>
            <a:ext uri="{FF2B5EF4-FFF2-40B4-BE49-F238E27FC236}">
              <a16:creationId xmlns:a16="http://schemas.microsoft.com/office/drawing/2014/main" id="{586687CA-F62E-4D5C-9FA0-07C73054B780}"/>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40" name="Text Box 16">
          <a:extLst>
            <a:ext uri="{FF2B5EF4-FFF2-40B4-BE49-F238E27FC236}">
              <a16:creationId xmlns:a16="http://schemas.microsoft.com/office/drawing/2014/main" id="{2BE6BB4E-42E4-448E-9242-546C88EB3510}"/>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41" name="Text Box 17">
          <a:extLst>
            <a:ext uri="{FF2B5EF4-FFF2-40B4-BE49-F238E27FC236}">
              <a16:creationId xmlns:a16="http://schemas.microsoft.com/office/drawing/2014/main" id="{87D6958E-9FBA-4596-B463-F3EB839CC811}"/>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442" name="Text Box 18">
          <a:extLst>
            <a:ext uri="{FF2B5EF4-FFF2-40B4-BE49-F238E27FC236}">
              <a16:creationId xmlns:a16="http://schemas.microsoft.com/office/drawing/2014/main" id="{2CC999AF-4E29-4A06-96A1-4137DD23E875}"/>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43" name="Text Box 15">
          <a:extLst>
            <a:ext uri="{FF2B5EF4-FFF2-40B4-BE49-F238E27FC236}">
              <a16:creationId xmlns:a16="http://schemas.microsoft.com/office/drawing/2014/main" id="{010861F1-4233-4419-AC08-D187902DA7E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44" name="Text Box 15">
          <a:extLst>
            <a:ext uri="{FF2B5EF4-FFF2-40B4-BE49-F238E27FC236}">
              <a16:creationId xmlns:a16="http://schemas.microsoft.com/office/drawing/2014/main" id="{FE4016F4-E18C-4572-9071-41ACAB92740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445" name="Text Box 15">
          <a:extLst>
            <a:ext uri="{FF2B5EF4-FFF2-40B4-BE49-F238E27FC236}">
              <a16:creationId xmlns:a16="http://schemas.microsoft.com/office/drawing/2014/main" id="{7150F6AF-A2DB-4AE4-862B-DDCD65CB47E2}"/>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46" name="Text Box 15">
          <a:extLst>
            <a:ext uri="{FF2B5EF4-FFF2-40B4-BE49-F238E27FC236}">
              <a16:creationId xmlns:a16="http://schemas.microsoft.com/office/drawing/2014/main" id="{9D79EBE9-4F09-4C4F-AEF0-5527641851C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47" name="Text Box 16">
          <a:extLst>
            <a:ext uri="{FF2B5EF4-FFF2-40B4-BE49-F238E27FC236}">
              <a16:creationId xmlns:a16="http://schemas.microsoft.com/office/drawing/2014/main" id="{C21D8A77-6B22-464C-9CF0-BA9E43FC3B48}"/>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48" name="Text Box 17">
          <a:extLst>
            <a:ext uri="{FF2B5EF4-FFF2-40B4-BE49-F238E27FC236}">
              <a16:creationId xmlns:a16="http://schemas.microsoft.com/office/drawing/2014/main" id="{D7973FD0-FE16-4805-953D-CB328754D717}"/>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49" name="Text Box 18">
          <a:extLst>
            <a:ext uri="{FF2B5EF4-FFF2-40B4-BE49-F238E27FC236}">
              <a16:creationId xmlns:a16="http://schemas.microsoft.com/office/drawing/2014/main" id="{83A1D690-5F06-4E09-875C-E1AE9FD131A6}"/>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50" name="Text Box 19">
          <a:extLst>
            <a:ext uri="{FF2B5EF4-FFF2-40B4-BE49-F238E27FC236}">
              <a16:creationId xmlns:a16="http://schemas.microsoft.com/office/drawing/2014/main" id="{7E0B2C2B-FFDF-4CBE-AA2B-737EA4D605F3}"/>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51" name="Text Box 16">
          <a:extLst>
            <a:ext uri="{FF2B5EF4-FFF2-40B4-BE49-F238E27FC236}">
              <a16:creationId xmlns:a16="http://schemas.microsoft.com/office/drawing/2014/main" id="{20E50F98-0AE2-487E-B986-CD7FB5F31E3C}"/>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52" name="Text Box 17">
          <a:extLst>
            <a:ext uri="{FF2B5EF4-FFF2-40B4-BE49-F238E27FC236}">
              <a16:creationId xmlns:a16="http://schemas.microsoft.com/office/drawing/2014/main" id="{0805E795-2261-435E-AF0B-74730E1D2666}"/>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453" name="Text Box 18">
          <a:extLst>
            <a:ext uri="{FF2B5EF4-FFF2-40B4-BE49-F238E27FC236}">
              <a16:creationId xmlns:a16="http://schemas.microsoft.com/office/drawing/2014/main" id="{E5E323E8-3CE6-4351-8F7C-35224B8801C6}"/>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54" name="Text Box 15">
          <a:extLst>
            <a:ext uri="{FF2B5EF4-FFF2-40B4-BE49-F238E27FC236}">
              <a16:creationId xmlns:a16="http://schemas.microsoft.com/office/drawing/2014/main" id="{859730F9-533B-45D9-BD10-B195BB7E920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455" name="Text Box 15">
          <a:extLst>
            <a:ext uri="{FF2B5EF4-FFF2-40B4-BE49-F238E27FC236}">
              <a16:creationId xmlns:a16="http://schemas.microsoft.com/office/drawing/2014/main" id="{7CC70CCF-0B09-4EC0-9B67-FA33FE37FBB2}"/>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56" name="Text Box 15">
          <a:extLst>
            <a:ext uri="{FF2B5EF4-FFF2-40B4-BE49-F238E27FC236}">
              <a16:creationId xmlns:a16="http://schemas.microsoft.com/office/drawing/2014/main" id="{6F3F38A6-3C73-4880-8AE6-1A86144C8E6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57" name="Text Box 15">
          <a:extLst>
            <a:ext uri="{FF2B5EF4-FFF2-40B4-BE49-F238E27FC236}">
              <a16:creationId xmlns:a16="http://schemas.microsoft.com/office/drawing/2014/main" id="{D104C659-EFD0-497E-9ACB-7D8FD3084A2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58" name="Text Box 15">
          <a:extLst>
            <a:ext uri="{FF2B5EF4-FFF2-40B4-BE49-F238E27FC236}">
              <a16:creationId xmlns:a16="http://schemas.microsoft.com/office/drawing/2014/main" id="{7BFD5CDE-1B74-448C-87CC-05012A4749A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459" name="Text Box 15">
          <a:extLst>
            <a:ext uri="{FF2B5EF4-FFF2-40B4-BE49-F238E27FC236}">
              <a16:creationId xmlns:a16="http://schemas.microsoft.com/office/drawing/2014/main" id="{EC8A1C82-0CAA-4C44-8A7B-B0F3F9C43465}"/>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460" name="Text Box 15">
          <a:extLst>
            <a:ext uri="{FF2B5EF4-FFF2-40B4-BE49-F238E27FC236}">
              <a16:creationId xmlns:a16="http://schemas.microsoft.com/office/drawing/2014/main" id="{A028314E-26FB-49D2-A365-5A585D8F668F}"/>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461" name="Text Box 15">
          <a:extLst>
            <a:ext uri="{FF2B5EF4-FFF2-40B4-BE49-F238E27FC236}">
              <a16:creationId xmlns:a16="http://schemas.microsoft.com/office/drawing/2014/main" id="{D477B299-D71E-481B-BE63-215E86EE343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462" name="Text Box 15">
          <a:extLst>
            <a:ext uri="{FF2B5EF4-FFF2-40B4-BE49-F238E27FC236}">
              <a16:creationId xmlns:a16="http://schemas.microsoft.com/office/drawing/2014/main" id="{F5E5E288-9A51-4177-9AFD-1D8E2D8743DB}"/>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463" name="Text Box 15">
          <a:extLst>
            <a:ext uri="{FF2B5EF4-FFF2-40B4-BE49-F238E27FC236}">
              <a16:creationId xmlns:a16="http://schemas.microsoft.com/office/drawing/2014/main" id="{BDDF03EB-E8FD-4887-9307-B0C0FBFC6A1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464" name="Text Box 15">
          <a:extLst>
            <a:ext uri="{FF2B5EF4-FFF2-40B4-BE49-F238E27FC236}">
              <a16:creationId xmlns:a16="http://schemas.microsoft.com/office/drawing/2014/main" id="{02CC36CA-7E39-44B3-A261-77C7A2712049}"/>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465" name="Text Box 15">
          <a:extLst>
            <a:ext uri="{FF2B5EF4-FFF2-40B4-BE49-F238E27FC236}">
              <a16:creationId xmlns:a16="http://schemas.microsoft.com/office/drawing/2014/main" id="{BD4294B0-96A9-4504-954F-891C3D9B53A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466" name="Text Box 15">
          <a:extLst>
            <a:ext uri="{FF2B5EF4-FFF2-40B4-BE49-F238E27FC236}">
              <a16:creationId xmlns:a16="http://schemas.microsoft.com/office/drawing/2014/main" id="{FE297DDC-E41C-4F5C-80C5-61D49BFADB69}"/>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67" name="Text Box 15">
          <a:extLst>
            <a:ext uri="{FF2B5EF4-FFF2-40B4-BE49-F238E27FC236}">
              <a16:creationId xmlns:a16="http://schemas.microsoft.com/office/drawing/2014/main" id="{EB208656-893B-4CBF-B89B-2B129AB887C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468" name="Text Box 15">
          <a:extLst>
            <a:ext uri="{FF2B5EF4-FFF2-40B4-BE49-F238E27FC236}">
              <a16:creationId xmlns:a16="http://schemas.microsoft.com/office/drawing/2014/main" id="{9F349821-1CEF-43E6-9BB0-331991238C81}"/>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69" name="Text Box 15">
          <a:extLst>
            <a:ext uri="{FF2B5EF4-FFF2-40B4-BE49-F238E27FC236}">
              <a16:creationId xmlns:a16="http://schemas.microsoft.com/office/drawing/2014/main" id="{3CA72733-0BE2-4E49-8DA8-071E5415BBD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470" name="Text Box 15">
          <a:extLst>
            <a:ext uri="{FF2B5EF4-FFF2-40B4-BE49-F238E27FC236}">
              <a16:creationId xmlns:a16="http://schemas.microsoft.com/office/drawing/2014/main" id="{9CEFF99F-66B4-491A-BE8E-7D9D18E48D47}"/>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71" name="Text Box 15">
          <a:extLst>
            <a:ext uri="{FF2B5EF4-FFF2-40B4-BE49-F238E27FC236}">
              <a16:creationId xmlns:a16="http://schemas.microsoft.com/office/drawing/2014/main" id="{451CA0E0-D22C-446B-8B2B-404E6BC67D2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472" name="Text Box 15">
          <a:extLst>
            <a:ext uri="{FF2B5EF4-FFF2-40B4-BE49-F238E27FC236}">
              <a16:creationId xmlns:a16="http://schemas.microsoft.com/office/drawing/2014/main" id="{8CE26B66-B507-44AD-A224-51E3BF757809}"/>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73" name="Text Box 15">
          <a:extLst>
            <a:ext uri="{FF2B5EF4-FFF2-40B4-BE49-F238E27FC236}">
              <a16:creationId xmlns:a16="http://schemas.microsoft.com/office/drawing/2014/main" id="{EB450C55-A1E2-477A-9EC2-DE4E503CEE6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474" name="Text Box 15">
          <a:extLst>
            <a:ext uri="{FF2B5EF4-FFF2-40B4-BE49-F238E27FC236}">
              <a16:creationId xmlns:a16="http://schemas.microsoft.com/office/drawing/2014/main" id="{5C011D5E-2718-462F-9B23-BE7298D677C2}"/>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75" name="Text Box 15">
          <a:extLst>
            <a:ext uri="{FF2B5EF4-FFF2-40B4-BE49-F238E27FC236}">
              <a16:creationId xmlns:a16="http://schemas.microsoft.com/office/drawing/2014/main" id="{CC9A00E8-9ED1-4A56-8C81-AB5874E7726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476" name="Text Box 15">
          <a:extLst>
            <a:ext uri="{FF2B5EF4-FFF2-40B4-BE49-F238E27FC236}">
              <a16:creationId xmlns:a16="http://schemas.microsoft.com/office/drawing/2014/main" id="{5A904F4A-84E9-4FCE-9521-3969B37E8992}"/>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77" name="Text Box 15">
          <a:extLst>
            <a:ext uri="{FF2B5EF4-FFF2-40B4-BE49-F238E27FC236}">
              <a16:creationId xmlns:a16="http://schemas.microsoft.com/office/drawing/2014/main" id="{79597375-4E8D-4CFA-A68E-2213A4EE4CF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478" name="Text Box 15">
          <a:extLst>
            <a:ext uri="{FF2B5EF4-FFF2-40B4-BE49-F238E27FC236}">
              <a16:creationId xmlns:a16="http://schemas.microsoft.com/office/drawing/2014/main" id="{081FE245-9AC7-490A-97BE-11AFBB949479}"/>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79" name="Text Box 15">
          <a:extLst>
            <a:ext uri="{FF2B5EF4-FFF2-40B4-BE49-F238E27FC236}">
              <a16:creationId xmlns:a16="http://schemas.microsoft.com/office/drawing/2014/main" id="{802A98AC-A5C4-4025-8FE1-E326DB5D3D0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480" name="Text Box 15">
          <a:extLst>
            <a:ext uri="{FF2B5EF4-FFF2-40B4-BE49-F238E27FC236}">
              <a16:creationId xmlns:a16="http://schemas.microsoft.com/office/drawing/2014/main" id="{3216FC28-489F-4638-9A29-F29D26584136}"/>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81" name="Text Box 15">
          <a:extLst>
            <a:ext uri="{FF2B5EF4-FFF2-40B4-BE49-F238E27FC236}">
              <a16:creationId xmlns:a16="http://schemas.microsoft.com/office/drawing/2014/main" id="{B71FD6DB-C2C8-4547-A974-BE2B3B5478A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482" name="Text Box 15">
          <a:extLst>
            <a:ext uri="{FF2B5EF4-FFF2-40B4-BE49-F238E27FC236}">
              <a16:creationId xmlns:a16="http://schemas.microsoft.com/office/drawing/2014/main" id="{9A95A8EE-838B-4799-9E35-043A0F666E58}"/>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83" name="Text Box 15">
          <a:extLst>
            <a:ext uri="{FF2B5EF4-FFF2-40B4-BE49-F238E27FC236}">
              <a16:creationId xmlns:a16="http://schemas.microsoft.com/office/drawing/2014/main" id="{603B2D96-1517-41DD-A0D1-9932A8D4897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484" name="Text Box 15">
          <a:extLst>
            <a:ext uri="{FF2B5EF4-FFF2-40B4-BE49-F238E27FC236}">
              <a16:creationId xmlns:a16="http://schemas.microsoft.com/office/drawing/2014/main" id="{8B6E9271-8F3E-46E5-817E-6ED816048DA7}"/>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485" name="Text Box 15">
          <a:extLst>
            <a:ext uri="{FF2B5EF4-FFF2-40B4-BE49-F238E27FC236}">
              <a16:creationId xmlns:a16="http://schemas.microsoft.com/office/drawing/2014/main" id="{CD6FC5C3-AAEC-44EB-A456-E7C77DA929B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486" name="Text Box 15">
          <a:extLst>
            <a:ext uri="{FF2B5EF4-FFF2-40B4-BE49-F238E27FC236}">
              <a16:creationId xmlns:a16="http://schemas.microsoft.com/office/drawing/2014/main" id="{ACF64BBE-E8FD-4A42-AF08-F41CEA35B73B}"/>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487" name="Text Box 15">
          <a:extLst>
            <a:ext uri="{FF2B5EF4-FFF2-40B4-BE49-F238E27FC236}">
              <a16:creationId xmlns:a16="http://schemas.microsoft.com/office/drawing/2014/main" id="{BC80EA3C-A865-4CFD-9EB3-77D109FA0C2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488" name="Text Box 15">
          <a:extLst>
            <a:ext uri="{FF2B5EF4-FFF2-40B4-BE49-F238E27FC236}">
              <a16:creationId xmlns:a16="http://schemas.microsoft.com/office/drawing/2014/main" id="{154B8B63-2FB9-47CB-9BCE-608175734D82}"/>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489" name="Text Box 15">
          <a:extLst>
            <a:ext uri="{FF2B5EF4-FFF2-40B4-BE49-F238E27FC236}">
              <a16:creationId xmlns:a16="http://schemas.microsoft.com/office/drawing/2014/main" id="{81696BC3-0FD3-4F08-9E85-D6C94DA598A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490" name="Text Box 15">
          <a:extLst>
            <a:ext uri="{FF2B5EF4-FFF2-40B4-BE49-F238E27FC236}">
              <a16:creationId xmlns:a16="http://schemas.microsoft.com/office/drawing/2014/main" id="{8A49273D-A742-40EB-AEC5-4C6FD6D4C864}"/>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491" name="Text Box 15">
          <a:extLst>
            <a:ext uri="{FF2B5EF4-FFF2-40B4-BE49-F238E27FC236}">
              <a16:creationId xmlns:a16="http://schemas.microsoft.com/office/drawing/2014/main" id="{DEE9F9E9-1345-4B5F-9E95-A18D08F3B80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492" name="Text Box 15">
          <a:extLst>
            <a:ext uri="{FF2B5EF4-FFF2-40B4-BE49-F238E27FC236}">
              <a16:creationId xmlns:a16="http://schemas.microsoft.com/office/drawing/2014/main" id="{6382A0EA-60D6-4CB9-9103-0253E2996311}"/>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493" name="Text Box 15">
          <a:extLst>
            <a:ext uri="{FF2B5EF4-FFF2-40B4-BE49-F238E27FC236}">
              <a16:creationId xmlns:a16="http://schemas.microsoft.com/office/drawing/2014/main" id="{BE56F493-7D3C-4B1E-895C-8EB9A8BC141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494" name="Text Box 15">
          <a:extLst>
            <a:ext uri="{FF2B5EF4-FFF2-40B4-BE49-F238E27FC236}">
              <a16:creationId xmlns:a16="http://schemas.microsoft.com/office/drawing/2014/main" id="{1785357C-5A23-48EB-B617-8C3281F8F92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495" name="Text Box 15">
          <a:extLst>
            <a:ext uri="{FF2B5EF4-FFF2-40B4-BE49-F238E27FC236}">
              <a16:creationId xmlns:a16="http://schemas.microsoft.com/office/drawing/2014/main" id="{4E5FA0B5-9760-4F1E-9D6E-16DE933500C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496" name="Text Box 15">
          <a:extLst>
            <a:ext uri="{FF2B5EF4-FFF2-40B4-BE49-F238E27FC236}">
              <a16:creationId xmlns:a16="http://schemas.microsoft.com/office/drawing/2014/main" id="{2D7CB1F7-276C-494D-8AD0-3D2BFC4AB1BE}"/>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497" name="Text Box 15">
          <a:extLst>
            <a:ext uri="{FF2B5EF4-FFF2-40B4-BE49-F238E27FC236}">
              <a16:creationId xmlns:a16="http://schemas.microsoft.com/office/drawing/2014/main" id="{C233E531-336B-4D47-A29F-E41AEE462CC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498" name="Text Box 15">
          <a:extLst>
            <a:ext uri="{FF2B5EF4-FFF2-40B4-BE49-F238E27FC236}">
              <a16:creationId xmlns:a16="http://schemas.microsoft.com/office/drawing/2014/main" id="{97E8EB9B-AAFE-4354-996A-6BCAE50B8E4B}"/>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499" name="Text Box 15">
          <a:extLst>
            <a:ext uri="{FF2B5EF4-FFF2-40B4-BE49-F238E27FC236}">
              <a16:creationId xmlns:a16="http://schemas.microsoft.com/office/drawing/2014/main" id="{747B7FD6-8142-4EB4-AD2C-BA1C86485C0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500" name="Text Box 15">
          <a:extLst>
            <a:ext uri="{FF2B5EF4-FFF2-40B4-BE49-F238E27FC236}">
              <a16:creationId xmlns:a16="http://schemas.microsoft.com/office/drawing/2014/main" id="{5A245603-8904-4BFA-BFC0-7A76980E60CE}"/>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501" name="Text Box 15">
          <a:extLst>
            <a:ext uri="{FF2B5EF4-FFF2-40B4-BE49-F238E27FC236}">
              <a16:creationId xmlns:a16="http://schemas.microsoft.com/office/drawing/2014/main" id="{AD24159F-C7A2-4AB5-BB92-9FD467CF3E0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502" name="Text Box 15">
          <a:extLst>
            <a:ext uri="{FF2B5EF4-FFF2-40B4-BE49-F238E27FC236}">
              <a16:creationId xmlns:a16="http://schemas.microsoft.com/office/drawing/2014/main" id="{21B9AD05-9BDF-4676-9686-32E35C7C8604}"/>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503" name="Text Box 15">
          <a:extLst>
            <a:ext uri="{FF2B5EF4-FFF2-40B4-BE49-F238E27FC236}">
              <a16:creationId xmlns:a16="http://schemas.microsoft.com/office/drawing/2014/main" id="{05F91A3F-6B6F-4CB9-801C-4CBABEFE308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504" name="Text Box 15">
          <a:extLst>
            <a:ext uri="{FF2B5EF4-FFF2-40B4-BE49-F238E27FC236}">
              <a16:creationId xmlns:a16="http://schemas.microsoft.com/office/drawing/2014/main" id="{7BFFB390-DDE0-4979-B60E-6E9B8CFFFCB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505" name="Text Box 15">
          <a:extLst>
            <a:ext uri="{FF2B5EF4-FFF2-40B4-BE49-F238E27FC236}">
              <a16:creationId xmlns:a16="http://schemas.microsoft.com/office/drawing/2014/main" id="{95505335-403E-464A-AC3A-FF2F3481F3E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506" name="Text Box 15">
          <a:extLst>
            <a:ext uri="{FF2B5EF4-FFF2-40B4-BE49-F238E27FC236}">
              <a16:creationId xmlns:a16="http://schemas.microsoft.com/office/drawing/2014/main" id="{6BF9B904-9FE4-4521-AFFC-C25A3AFA2EAA}"/>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07" name="Text Box 15">
          <a:extLst>
            <a:ext uri="{FF2B5EF4-FFF2-40B4-BE49-F238E27FC236}">
              <a16:creationId xmlns:a16="http://schemas.microsoft.com/office/drawing/2014/main" id="{F1CF6E79-16E5-4851-83C9-9D4FC462ADA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08" name="Text Box 15">
          <a:extLst>
            <a:ext uri="{FF2B5EF4-FFF2-40B4-BE49-F238E27FC236}">
              <a16:creationId xmlns:a16="http://schemas.microsoft.com/office/drawing/2014/main" id="{AABB0052-D704-4335-AE3F-F1F866841EF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09" name="Text Box 15">
          <a:extLst>
            <a:ext uri="{FF2B5EF4-FFF2-40B4-BE49-F238E27FC236}">
              <a16:creationId xmlns:a16="http://schemas.microsoft.com/office/drawing/2014/main" id="{9DF1220E-3956-406B-806C-541A071D630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10" name="Text Box 15">
          <a:extLst>
            <a:ext uri="{FF2B5EF4-FFF2-40B4-BE49-F238E27FC236}">
              <a16:creationId xmlns:a16="http://schemas.microsoft.com/office/drawing/2014/main" id="{544A7A7B-15B7-433B-B709-368E51F781C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11" name="Text Box 15">
          <a:extLst>
            <a:ext uri="{FF2B5EF4-FFF2-40B4-BE49-F238E27FC236}">
              <a16:creationId xmlns:a16="http://schemas.microsoft.com/office/drawing/2014/main" id="{F3232088-4F8F-4F8C-99D0-EBE4CBFEFC5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12" name="Text Box 15">
          <a:extLst>
            <a:ext uri="{FF2B5EF4-FFF2-40B4-BE49-F238E27FC236}">
              <a16:creationId xmlns:a16="http://schemas.microsoft.com/office/drawing/2014/main" id="{00EA86E8-FAE9-4A21-9F70-6274AA138D0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13" name="Text Box 15">
          <a:extLst>
            <a:ext uri="{FF2B5EF4-FFF2-40B4-BE49-F238E27FC236}">
              <a16:creationId xmlns:a16="http://schemas.microsoft.com/office/drawing/2014/main" id="{562F4D37-1EC8-4549-B94F-78A519BAA22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14" name="Text Box 15">
          <a:extLst>
            <a:ext uri="{FF2B5EF4-FFF2-40B4-BE49-F238E27FC236}">
              <a16:creationId xmlns:a16="http://schemas.microsoft.com/office/drawing/2014/main" id="{22929B18-E600-4B0B-B580-D8D05BD47DF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15" name="Text Box 15">
          <a:extLst>
            <a:ext uri="{FF2B5EF4-FFF2-40B4-BE49-F238E27FC236}">
              <a16:creationId xmlns:a16="http://schemas.microsoft.com/office/drawing/2014/main" id="{930ABE4E-94BB-404A-9FB7-A66FE9BBD3A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16" name="Text Box 15">
          <a:extLst>
            <a:ext uri="{FF2B5EF4-FFF2-40B4-BE49-F238E27FC236}">
              <a16:creationId xmlns:a16="http://schemas.microsoft.com/office/drawing/2014/main" id="{FFF7036D-9B6E-4A87-904F-03C548FC9D1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17" name="Text Box 15">
          <a:extLst>
            <a:ext uri="{FF2B5EF4-FFF2-40B4-BE49-F238E27FC236}">
              <a16:creationId xmlns:a16="http://schemas.microsoft.com/office/drawing/2014/main" id="{EEF02A8F-877C-4545-A57A-CB477D3232D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18" name="Text Box 15">
          <a:extLst>
            <a:ext uri="{FF2B5EF4-FFF2-40B4-BE49-F238E27FC236}">
              <a16:creationId xmlns:a16="http://schemas.microsoft.com/office/drawing/2014/main" id="{CFE11CDF-EB8C-4CDF-81DE-68A62AB0331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19" name="Text Box 15">
          <a:extLst>
            <a:ext uri="{FF2B5EF4-FFF2-40B4-BE49-F238E27FC236}">
              <a16:creationId xmlns:a16="http://schemas.microsoft.com/office/drawing/2014/main" id="{5EA6BAC2-EDF0-4B72-8D6B-5CAA3B8FA08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20" name="Text Box 15">
          <a:extLst>
            <a:ext uri="{FF2B5EF4-FFF2-40B4-BE49-F238E27FC236}">
              <a16:creationId xmlns:a16="http://schemas.microsoft.com/office/drawing/2014/main" id="{F2E701DC-4C25-4002-B85B-3F489A8339D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21" name="Text Box 15">
          <a:extLst>
            <a:ext uri="{FF2B5EF4-FFF2-40B4-BE49-F238E27FC236}">
              <a16:creationId xmlns:a16="http://schemas.microsoft.com/office/drawing/2014/main" id="{EC8D26CC-DA89-4952-8484-E4930A5E197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22" name="Text Box 15">
          <a:extLst>
            <a:ext uri="{FF2B5EF4-FFF2-40B4-BE49-F238E27FC236}">
              <a16:creationId xmlns:a16="http://schemas.microsoft.com/office/drawing/2014/main" id="{59C825B0-6BA2-4371-B01A-FFB2167D9E1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23" name="Text Box 15">
          <a:extLst>
            <a:ext uri="{FF2B5EF4-FFF2-40B4-BE49-F238E27FC236}">
              <a16:creationId xmlns:a16="http://schemas.microsoft.com/office/drawing/2014/main" id="{B6C7E634-F910-4791-B6FA-37B851883C7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24" name="Text Box 15">
          <a:extLst>
            <a:ext uri="{FF2B5EF4-FFF2-40B4-BE49-F238E27FC236}">
              <a16:creationId xmlns:a16="http://schemas.microsoft.com/office/drawing/2014/main" id="{75B7FB6D-B064-49C9-AE61-2028A7BD3DC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25" name="Text Box 15">
          <a:extLst>
            <a:ext uri="{FF2B5EF4-FFF2-40B4-BE49-F238E27FC236}">
              <a16:creationId xmlns:a16="http://schemas.microsoft.com/office/drawing/2014/main" id="{50B78BB0-A143-4F86-9247-EA73F951F0E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26" name="Text Box 15">
          <a:extLst>
            <a:ext uri="{FF2B5EF4-FFF2-40B4-BE49-F238E27FC236}">
              <a16:creationId xmlns:a16="http://schemas.microsoft.com/office/drawing/2014/main" id="{CF4D2196-7845-4F64-ABF4-7B733DD78C3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27" name="Text Box 15">
          <a:extLst>
            <a:ext uri="{FF2B5EF4-FFF2-40B4-BE49-F238E27FC236}">
              <a16:creationId xmlns:a16="http://schemas.microsoft.com/office/drawing/2014/main" id="{FE4587D0-04D7-44AF-BCC5-CF147902BF5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28" name="Text Box 15">
          <a:extLst>
            <a:ext uri="{FF2B5EF4-FFF2-40B4-BE49-F238E27FC236}">
              <a16:creationId xmlns:a16="http://schemas.microsoft.com/office/drawing/2014/main" id="{83EDA825-734E-492E-AB50-38B5F9607E0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29" name="Text Box 15">
          <a:extLst>
            <a:ext uri="{FF2B5EF4-FFF2-40B4-BE49-F238E27FC236}">
              <a16:creationId xmlns:a16="http://schemas.microsoft.com/office/drawing/2014/main" id="{FB5A089B-9D78-4DC8-BAD6-B0BB8B05E79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530" name="Text Box 15">
          <a:extLst>
            <a:ext uri="{FF2B5EF4-FFF2-40B4-BE49-F238E27FC236}">
              <a16:creationId xmlns:a16="http://schemas.microsoft.com/office/drawing/2014/main" id="{8BA7AE49-2261-4E3D-8D25-BFD014A8B60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531" name="Text Box 15">
          <a:extLst>
            <a:ext uri="{FF2B5EF4-FFF2-40B4-BE49-F238E27FC236}">
              <a16:creationId xmlns:a16="http://schemas.microsoft.com/office/drawing/2014/main" id="{BD28E67C-79CD-4405-879F-73C92685F23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532" name="Text Box 15">
          <a:extLst>
            <a:ext uri="{FF2B5EF4-FFF2-40B4-BE49-F238E27FC236}">
              <a16:creationId xmlns:a16="http://schemas.microsoft.com/office/drawing/2014/main" id="{AF91BAAE-7CB7-4CC7-A4F8-86103B4A395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533" name="Text Box 15">
          <a:extLst>
            <a:ext uri="{FF2B5EF4-FFF2-40B4-BE49-F238E27FC236}">
              <a16:creationId xmlns:a16="http://schemas.microsoft.com/office/drawing/2014/main" id="{1F3593C6-6E2D-4727-91AF-E41097E31A5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534" name="Text Box 15">
          <a:extLst>
            <a:ext uri="{FF2B5EF4-FFF2-40B4-BE49-F238E27FC236}">
              <a16:creationId xmlns:a16="http://schemas.microsoft.com/office/drawing/2014/main" id="{93E33F45-CEA8-4E9E-BE3A-22579DABF0C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535" name="Text Box 15">
          <a:extLst>
            <a:ext uri="{FF2B5EF4-FFF2-40B4-BE49-F238E27FC236}">
              <a16:creationId xmlns:a16="http://schemas.microsoft.com/office/drawing/2014/main" id="{EE530E92-F51F-4DD6-9357-98ED6FB5A06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536" name="Text Box 15">
          <a:extLst>
            <a:ext uri="{FF2B5EF4-FFF2-40B4-BE49-F238E27FC236}">
              <a16:creationId xmlns:a16="http://schemas.microsoft.com/office/drawing/2014/main" id="{CF478AE5-96B8-4A41-AB5F-C35EAB353EC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537" name="Text Box 15">
          <a:extLst>
            <a:ext uri="{FF2B5EF4-FFF2-40B4-BE49-F238E27FC236}">
              <a16:creationId xmlns:a16="http://schemas.microsoft.com/office/drawing/2014/main" id="{10D2DEB4-5742-477B-B16B-6EB0007CFCF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538" name="Text Box 15">
          <a:extLst>
            <a:ext uri="{FF2B5EF4-FFF2-40B4-BE49-F238E27FC236}">
              <a16:creationId xmlns:a16="http://schemas.microsoft.com/office/drawing/2014/main" id="{437604C2-C1C0-4E9C-B9B4-24A3C36D89A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539" name="Text Box 15">
          <a:extLst>
            <a:ext uri="{FF2B5EF4-FFF2-40B4-BE49-F238E27FC236}">
              <a16:creationId xmlns:a16="http://schemas.microsoft.com/office/drawing/2014/main" id="{C282550E-EB97-4149-BA5B-4490DE32628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540" name="Text Box 15">
          <a:extLst>
            <a:ext uri="{FF2B5EF4-FFF2-40B4-BE49-F238E27FC236}">
              <a16:creationId xmlns:a16="http://schemas.microsoft.com/office/drawing/2014/main" id="{63B66C55-DBC9-4F63-9DAC-6A6EBA026F5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541" name="Text Box 15">
          <a:extLst>
            <a:ext uri="{FF2B5EF4-FFF2-40B4-BE49-F238E27FC236}">
              <a16:creationId xmlns:a16="http://schemas.microsoft.com/office/drawing/2014/main" id="{1AD07FD0-3C31-4907-89F8-EB3C504A86D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542" name="Text Box 15">
          <a:extLst>
            <a:ext uri="{FF2B5EF4-FFF2-40B4-BE49-F238E27FC236}">
              <a16:creationId xmlns:a16="http://schemas.microsoft.com/office/drawing/2014/main" id="{F1BBBE97-CBD1-40D3-B13D-49241F13DB9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543" name="Text Box 15">
          <a:extLst>
            <a:ext uri="{FF2B5EF4-FFF2-40B4-BE49-F238E27FC236}">
              <a16:creationId xmlns:a16="http://schemas.microsoft.com/office/drawing/2014/main" id="{CB97E2A3-C714-4E26-9565-D3C966B4728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544" name="Text Box 15">
          <a:extLst>
            <a:ext uri="{FF2B5EF4-FFF2-40B4-BE49-F238E27FC236}">
              <a16:creationId xmlns:a16="http://schemas.microsoft.com/office/drawing/2014/main" id="{EC2768E1-E2AD-4680-B0C5-8BD306AED5B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45" name="Text Box 15">
          <a:extLst>
            <a:ext uri="{FF2B5EF4-FFF2-40B4-BE49-F238E27FC236}">
              <a16:creationId xmlns:a16="http://schemas.microsoft.com/office/drawing/2014/main" id="{45FFB56D-43AD-47A9-8280-829D35915F1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46" name="Text Box 15">
          <a:extLst>
            <a:ext uri="{FF2B5EF4-FFF2-40B4-BE49-F238E27FC236}">
              <a16:creationId xmlns:a16="http://schemas.microsoft.com/office/drawing/2014/main" id="{8684CF5A-53EC-4315-8635-86E501890BB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47" name="Text Box 15">
          <a:extLst>
            <a:ext uri="{FF2B5EF4-FFF2-40B4-BE49-F238E27FC236}">
              <a16:creationId xmlns:a16="http://schemas.microsoft.com/office/drawing/2014/main" id="{8B66FA40-3515-450A-91DA-FAF57D66062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48" name="Text Box 15">
          <a:extLst>
            <a:ext uri="{FF2B5EF4-FFF2-40B4-BE49-F238E27FC236}">
              <a16:creationId xmlns:a16="http://schemas.microsoft.com/office/drawing/2014/main" id="{0E905537-858F-4CDD-BA9E-CD63D9F2BA9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49" name="Text Box 15">
          <a:extLst>
            <a:ext uri="{FF2B5EF4-FFF2-40B4-BE49-F238E27FC236}">
              <a16:creationId xmlns:a16="http://schemas.microsoft.com/office/drawing/2014/main" id="{39960DC4-1EBC-4FB5-A0B0-A15D8F0132E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50" name="Text Box 15">
          <a:extLst>
            <a:ext uri="{FF2B5EF4-FFF2-40B4-BE49-F238E27FC236}">
              <a16:creationId xmlns:a16="http://schemas.microsoft.com/office/drawing/2014/main" id="{262771E4-5991-4980-A577-C8F246D6E57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51" name="Text Box 15">
          <a:extLst>
            <a:ext uri="{FF2B5EF4-FFF2-40B4-BE49-F238E27FC236}">
              <a16:creationId xmlns:a16="http://schemas.microsoft.com/office/drawing/2014/main" id="{7AA8F908-E27F-45A5-B89C-FDE758A8A2D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52" name="Text Box 15">
          <a:extLst>
            <a:ext uri="{FF2B5EF4-FFF2-40B4-BE49-F238E27FC236}">
              <a16:creationId xmlns:a16="http://schemas.microsoft.com/office/drawing/2014/main" id="{075B7BB9-FC09-48D9-A9C5-35C2DEB03D6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53" name="Text Box 15">
          <a:extLst>
            <a:ext uri="{FF2B5EF4-FFF2-40B4-BE49-F238E27FC236}">
              <a16:creationId xmlns:a16="http://schemas.microsoft.com/office/drawing/2014/main" id="{EC41E77E-99D0-4BD0-B474-50FEADEE3E8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54" name="Text Box 15">
          <a:extLst>
            <a:ext uri="{FF2B5EF4-FFF2-40B4-BE49-F238E27FC236}">
              <a16:creationId xmlns:a16="http://schemas.microsoft.com/office/drawing/2014/main" id="{1DB14166-7F34-471A-B158-2FF9033F4DA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55" name="Text Box 15">
          <a:extLst>
            <a:ext uri="{FF2B5EF4-FFF2-40B4-BE49-F238E27FC236}">
              <a16:creationId xmlns:a16="http://schemas.microsoft.com/office/drawing/2014/main" id="{9E626603-F4B4-46D8-B902-A110B9FCAFA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56" name="Text Box 15">
          <a:extLst>
            <a:ext uri="{FF2B5EF4-FFF2-40B4-BE49-F238E27FC236}">
              <a16:creationId xmlns:a16="http://schemas.microsoft.com/office/drawing/2014/main" id="{F57765E7-52EC-411B-A3A3-50EC861B41F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57" name="Text Box 15">
          <a:extLst>
            <a:ext uri="{FF2B5EF4-FFF2-40B4-BE49-F238E27FC236}">
              <a16:creationId xmlns:a16="http://schemas.microsoft.com/office/drawing/2014/main" id="{F2224950-288F-44BF-B909-6E88FC86FBE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58" name="Text Box 15">
          <a:extLst>
            <a:ext uri="{FF2B5EF4-FFF2-40B4-BE49-F238E27FC236}">
              <a16:creationId xmlns:a16="http://schemas.microsoft.com/office/drawing/2014/main" id="{CA54DE61-A652-4C98-B17F-E0849E539E1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59" name="Text Box 15">
          <a:extLst>
            <a:ext uri="{FF2B5EF4-FFF2-40B4-BE49-F238E27FC236}">
              <a16:creationId xmlns:a16="http://schemas.microsoft.com/office/drawing/2014/main" id="{46B36141-2FD5-49D6-A6D2-A8A2522B246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60" name="Text Box 15">
          <a:extLst>
            <a:ext uri="{FF2B5EF4-FFF2-40B4-BE49-F238E27FC236}">
              <a16:creationId xmlns:a16="http://schemas.microsoft.com/office/drawing/2014/main" id="{C8FF08A4-11D9-4CFC-8548-564A31D057C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61" name="Text Box 15">
          <a:extLst>
            <a:ext uri="{FF2B5EF4-FFF2-40B4-BE49-F238E27FC236}">
              <a16:creationId xmlns:a16="http://schemas.microsoft.com/office/drawing/2014/main" id="{409A46D0-2C4F-4957-A6C9-D90793B00A8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62" name="Text Box 15">
          <a:extLst>
            <a:ext uri="{FF2B5EF4-FFF2-40B4-BE49-F238E27FC236}">
              <a16:creationId xmlns:a16="http://schemas.microsoft.com/office/drawing/2014/main" id="{63606D4C-8A29-4D95-A681-8346571B23B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63" name="Text Box 15">
          <a:extLst>
            <a:ext uri="{FF2B5EF4-FFF2-40B4-BE49-F238E27FC236}">
              <a16:creationId xmlns:a16="http://schemas.microsoft.com/office/drawing/2014/main" id="{09F91C7E-0F09-4BB7-86F8-39B3DA6FEF0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64" name="Text Box 15">
          <a:extLst>
            <a:ext uri="{FF2B5EF4-FFF2-40B4-BE49-F238E27FC236}">
              <a16:creationId xmlns:a16="http://schemas.microsoft.com/office/drawing/2014/main" id="{76EFFA55-494D-49B3-ADA3-2F7AFB5CA5E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65" name="Text Box 15">
          <a:extLst>
            <a:ext uri="{FF2B5EF4-FFF2-40B4-BE49-F238E27FC236}">
              <a16:creationId xmlns:a16="http://schemas.microsoft.com/office/drawing/2014/main" id="{AD366735-F7C4-4CBF-9F15-36A7FB34FF1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66" name="Text Box 15">
          <a:extLst>
            <a:ext uri="{FF2B5EF4-FFF2-40B4-BE49-F238E27FC236}">
              <a16:creationId xmlns:a16="http://schemas.microsoft.com/office/drawing/2014/main" id="{83597CBA-FF6B-44AC-A20A-DD30C2BC33D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67" name="Text Box 15">
          <a:extLst>
            <a:ext uri="{FF2B5EF4-FFF2-40B4-BE49-F238E27FC236}">
              <a16:creationId xmlns:a16="http://schemas.microsoft.com/office/drawing/2014/main" id="{66D09FD5-FEFD-4BAB-8811-2FBC206C029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68" name="Text Box 15">
          <a:extLst>
            <a:ext uri="{FF2B5EF4-FFF2-40B4-BE49-F238E27FC236}">
              <a16:creationId xmlns:a16="http://schemas.microsoft.com/office/drawing/2014/main" id="{60D67D7A-FD0C-4C56-8398-ABAAB0BAB01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69" name="Text Box 15">
          <a:extLst>
            <a:ext uri="{FF2B5EF4-FFF2-40B4-BE49-F238E27FC236}">
              <a16:creationId xmlns:a16="http://schemas.microsoft.com/office/drawing/2014/main" id="{37E4CA84-A544-4826-B87C-97875723BFF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70" name="Text Box 15">
          <a:extLst>
            <a:ext uri="{FF2B5EF4-FFF2-40B4-BE49-F238E27FC236}">
              <a16:creationId xmlns:a16="http://schemas.microsoft.com/office/drawing/2014/main" id="{2202B874-5CD2-4E20-A569-F6A43DA2176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71" name="Text Box 15">
          <a:extLst>
            <a:ext uri="{FF2B5EF4-FFF2-40B4-BE49-F238E27FC236}">
              <a16:creationId xmlns:a16="http://schemas.microsoft.com/office/drawing/2014/main" id="{A1AB6F86-27C0-4F00-8735-72A65C3E63F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72" name="Text Box 15">
          <a:extLst>
            <a:ext uri="{FF2B5EF4-FFF2-40B4-BE49-F238E27FC236}">
              <a16:creationId xmlns:a16="http://schemas.microsoft.com/office/drawing/2014/main" id="{AC1A0576-E68B-473F-9468-F20FDDAE3CE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73" name="Text Box 15">
          <a:extLst>
            <a:ext uri="{FF2B5EF4-FFF2-40B4-BE49-F238E27FC236}">
              <a16:creationId xmlns:a16="http://schemas.microsoft.com/office/drawing/2014/main" id="{57A5F7FA-C997-4D55-B898-578FA59F671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74" name="Text Box 15">
          <a:extLst>
            <a:ext uri="{FF2B5EF4-FFF2-40B4-BE49-F238E27FC236}">
              <a16:creationId xmlns:a16="http://schemas.microsoft.com/office/drawing/2014/main" id="{F6E5D877-5219-45F8-9FB7-72BA67AFD87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75" name="Text Box 15">
          <a:extLst>
            <a:ext uri="{FF2B5EF4-FFF2-40B4-BE49-F238E27FC236}">
              <a16:creationId xmlns:a16="http://schemas.microsoft.com/office/drawing/2014/main" id="{3864B6BF-BE46-4B63-9F1E-D1D5BA58BDD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76" name="Text Box 15">
          <a:extLst>
            <a:ext uri="{FF2B5EF4-FFF2-40B4-BE49-F238E27FC236}">
              <a16:creationId xmlns:a16="http://schemas.microsoft.com/office/drawing/2014/main" id="{E774FF8D-5499-446D-97B0-7A71E23F30B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77" name="Text Box 15">
          <a:extLst>
            <a:ext uri="{FF2B5EF4-FFF2-40B4-BE49-F238E27FC236}">
              <a16:creationId xmlns:a16="http://schemas.microsoft.com/office/drawing/2014/main" id="{8A59FF57-D5ED-4CB4-A7BC-041A4B5784C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78" name="Text Box 15">
          <a:extLst>
            <a:ext uri="{FF2B5EF4-FFF2-40B4-BE49-F238E27FC236}">
              <a16:creationId xmlns:a16="http://schemas.microsoft.com/office/drawing/2014/main" id="{B236B445-4CE5-46B0-93ED-B046F3E174C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79" name="Text Box 15">
          <a:extLst>
            <a:ext uri="{FF2B5EF4-FFF2-40B4-BE49-F238E27FC236}">
              <a16:creationId xmlns:a16="http://schemas.microsoft.com/office/drawing/2014/main" id="{584460BF-9E63-4FD0-8774-CF4495BE831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80" name="Text Box 15">
          <a:extLst>
            <a:ext uri="{FF2B5EF4-FFF2-40B4-BE49-F238E27FC236}">
              <a16:creationId xmlns:a16="http://schemas.microsoft.com/office/drawing/2014/main" id="{EAEAB529-883E-47DC-8AEB-76DEB4A9A59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81" name="Text Box 15">
          <a:extLst>
            <a:ext uri="{FF2B5EF4-FFF2-40B4-BE49-F238E27FC236}">
              <a16:creationId xmlns:a16="http://schemas.microsoft.com/office/drawing/2014/main" id="{16D71381-18ED-4BBE-BDDB-2E14D2C2F69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82" name="Text Box 15">
          <a:extLst>
            <a:ext uri="{FF2B5EF4-FFF2-40B4-BE49-F238E27FC236}">
              <a16:creationId xmlns:a16="http://schemas.microsoft.com/office/drawing/2014/main" id="{FBFD77B2-02CA-4298-80E0-5D5DD4307F6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83" name="Text Box 15">
          <a:extLst>
            <a:ext uri="{FF2B5EF4-FFF2-40B4-BE49-F238E27FC236}">
              <a16:creationId xmlns:a16="http://schemas.microsoft.com/office/drawing/2014/main" id="{8A427B78-BBC7-4C73-B38D-C54FBB54AAF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84" name="Text Box 15">
          <a:extLst>
            <a:ext uri="{FF2B5EF4-FFF2-40B4-BE49-F238E27FC236}">
              <a16:creationId xmlns:a16="http://schemas.microsoft.com/office/drawing/2014/main" id="{1A1C8405-48E2-46E8-8165-73A8ADC12D6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85" name="Text Box 15">
          <a:extLst>
            <a:ext uri="{FF2B5EF4-FFF2-40B4-BE49-F238E27FC236}">
              <a16:creationId xmlns:a16="http://schemas.microsoft.com/office/drawing/2014/main" id="{4A20B4A0-2CB4-42C3-AD0D-0195E0D37BE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86" name="Text Box 15">
          <a:extLst>
            <a:ext uri="{FF2B5EF4-FFF2-40B4-BE49-F238E27FC236}">
              <a16:creationId xmlns:a16="http://schemas.microsoft.com/office/drawing/2014/main" id="{DE983513-96C0-4641-8700-C1259163231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87" name="Text Box 15">
          <a:extLst>
            <a:ext uri="{FF2B5EF4-FFF2-40B4-BE49-F238E27FC236}">
              <a16:creationId xmlns:a16="http://schemas.microsoft.com/office/drawing/2014/main" id="{18126FCF-1F13-43B1-AAFE-BB5396B6D4F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88" name="Text Box 15">
          <a:extLst>
            <a:ext uri="{FF2B5EF4-FFF2-40B4-BE49-F238E27FC236}">
              <a16:creationId xmlns:a16="http://schemas.microsoft.com/office/drawing/2014/main" id="{50B81F26-5709-4AEC-8B26-6A6763839F5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89" name="Text Box 15">
          <a:extLst>
            <a:ext uri="{FF2B5EF4-FFF2-40B4-BE49-F238E27FC236}">
              <a16:creationId xmlns:a16="http://schemas.microsoft.com/office/drawing/2014/main" id="{17B76A56-00DF-4083-834E-C82FE76384E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90" name="Text Box 15">
          <a:extLst>
            <a:ext uri="{FF2B5EF4-FFF2-40B4-BE49-F238E27FC236}">
              <a16:creationId xmlns:a16="http://schemas.microsoft.com/office/drawing/2014/main" id="{D43CA6C7-E5B8-4DD8-816D-17962D158BC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91" name="Text Box 15">
          <a:extLst>
            <a:ext uri="{FF2B5EF4-FFF2-40B4-BE49-F238E27FC236}">
              <a16:creationId xmlns:a16="http://schemas.microsoft.com/office/drawing/2014/main" id="{A4A58616-1132-4204-8C16-3FADB071F1B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92" name="Text Box 15">
          <a:extLst>
            <a:ext uri="{FF2B5EF4-FFF2-40B4-BE49-F238E27FC236}">
              <a16:creationId xmlns:a16="http://schemas.microsoft.com/office/drawing/2014/main" id="{27DCDB42-7C13-40C7-8329-46284718114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93" name="Text Box 15">
          <a:extLst>
            <a:ext uri="{FF2B5EF4-FFF2-40B4-BE49-F238E27FC236}">
              <a16:creationId xmlns:a16="http://schemas.microsoft.com/office/drawing/2014/main" id="{C922E11C-BD36-4C14-A97F-FABF50FFD7B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94" name="Text Box 15">
          <a:extLst>
            <a:ext uri="{FF2B5EF4-FFF2-40B4-BE49-F238E27FC236}">
              <a16:creationId xmlns:a16="http://schemas.microsoft.com/office/drawing/2014/main" id="{93977D05-7D1B-4ABB-A845-89D70C58C9B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95" name="Text Box 15">
          <a:extLst>
            <a:ext uri="{FF2B5EF4-FFF2-40B4-BE49-F238E27FC236}">
              <a16:creationId xmlns:a16="http://schemas.microsoft.com/office/drawing/2014/main" id="{0758966F-D8A0-4EA2-9BF3-4AEDC0FB243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96" name="Text Box 15">
          <a:extLst>
            <a:ext uri="{FF2B5EF4-FFF2-40B4-BE49-F238E27FC236}">
              <a16:creationId xmlns:a16="http://schemas.microsoft.com/office/drawing/2014/main" id="{390CC9FB-3AD0-4381-B7C9-62ED704CE4A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97" name="Text Box 15">
          <a:extLst>
            <a:ext uri="{FF2B5EF4-FFF2-40B4-BE49-F238E27FC236}">
              <a16:creationId xmlns:a16="http://schemas.microsoft.com/office/drawing/2014/main" id="{6299FE7F-AFE6-4CA1-A39E-AE4DCDDC49E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98" name="Text Box 15">
          <a:extLst>
            <a:ext uri="{FF2B5EF4-FFF2-40B4-BE49-F238E27FC236}">
              <a16:creationId xmlns:a16="http://schemas.microsoft.com/office/drawing/2014/main" id="{45362188-B478-4AA6-BE3C-F8E56CA54BC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99" name="Text Box 15">
          <a:extLst>
            <a:ext uri="{FF2B5EF4-FFF2-40B4-BE49-F238E27FC236}">
              <a16:creationId xmlns:a16="http://schemas.microsoft.com/office/drawing/2014/main" id="{DEFAACC1-259E-4051-B2BD-7C00BF985B8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00" name="Text Box 15">
          <a:extLst>
            <a:ext uri="{FF2B5EF4-FFF2-40B4-BE49-F238E27FC236}">
              <a16:creationId xmlns:a16="http://schemas.microsoft.com/office/drawing/2014/main" id="{BA8000E1-2060-4A9D-B68A-893D703A52A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01" name="Text Box 15">
          <a:extLst>
            <a:ext uri="{FF2B5EF4-FFF2-40B4-BE49-F238E27FC236}">
              <a16:creationId xmlns:a16="http://schemas.microsoft.com/office/drawing/2014/main" id="{74703D34-0A0E-43F6-AAE1-F0E844EC469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02" name="Text Box 15">
          <a:extLst>
            <a:ext uri="{FF2B5EF4-FFF2-40B4-BE49-F238E27FC236}">
              <a16:creationId xmlns:a16="http://schemas.microsoft.com/office/drawing/2014/main" id="{3CD624C8-9369-476B-8721-E3F6FF1B7B4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03" name="Text Box 15">
          <a:extLst>
            <a:ext uri="{FF2B5EF4-FFF2-40B4-BE49-F238E27FC236}">
              <a16:creationId xmlns:a16="http://schemas.microsoft.com/office/drawing/2014/main" id="{E4CDB03F-30F5-4606-899C-F76DB26D90A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04" name="Text Box 15">
          <a:extLst>
            <a:ext uri="{FF2B5EF4-FFF2-40B4-BE49-F238E27FC236}">
              <a16:creationId xmlns:a16="http://schemas.microsoft.com/office/drawing/2014/main" id="{4613740D-F50F-4DD2-B0C2-788AF286DCD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05" name="Text Box 15">
          <a:extLst>
            <a:ext uri="{FF2B5EF4-FFF2-40B4-BE49-F238E27FC236}">
              <a16:creationId xmlns:a16="http://schemas.microsoft.com/office/drawing/2014/main" id="{E7377A9B-BFD3-4213-B54C-B5D683D514A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06" name="Text Box 15">
          <a:extLst>
            <a:ext uri="{FF2B5EF4-FFF2-40B4-BE49-F238E27FC236}">
              <a16:creationId xmlns:a16="http://schemas.microsoft.com/office/drawing/2014/main" id="{E6D4FFC0-4546-46D1-B236-FEE7FAECAAB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07" name="Text Box 15">
          <a:extLst>
            <a:ext uri="{FF2B5EF4-FFF2-40B4-BE49-F238E27FC236}">
              <a16:creationId xmlns:a16="http://schemas.microsoft.com/office/drawing/2014/main" id="{8DC903B6-AD19-4D88-88F2-D5A806062B2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08" name="Text Box 15">
          <a:extLst>
            <a:ext uri="{FF2B5EF4-FFF2-40B4-BE49-F238E27FC236}">
              <a16:creationId xmlns:a16="http://schemas.microsoft.com/office/drawing/2014/main" id="{92ADC625-39F8-452C-962A-4179C1233FD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09" name="Text Box 15">
          <a:extLst>
            <a:ext uri="{FF2B5EF4-FFF2-40B4-BE49-F238E27FC236}">
              <a16:creationId xmlns:a16="http://schemas.microsoft.com/office/drawing/2014/main" id="{5AA3FE58-DF0A-4EBA-ACA4-1F2395F6EC1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10" name="Text Box 15">
          <a:extLst>
            <a:ext uri="{FF2B5EF4-FFF2-40B4-BE49-F238E27FC236}">
              <a16:creationId xmlns:a16="http://schemas.microsoft.com/office/drawing/2014/main" id="{45D4F804-C346-4E44-A3DC-621FC5C9BAA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11" name="Text Box 15">
          <a:extLst>
            <a:ext uri="{FF2B5EF4-FFF2-40B4-BE49-F238E27FC236}">
              <a16:creationId xmlns:a16="http://schemas.microsoft.com/office/drawing/2014/main" id="{EF9D1464-6411-430B-B879-BF5FC9F28A1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12" name="Text Box 15">
          <a:extLst>
            <a:ext uri="{FF2B5EF4-FFF2-40B4-BE49-F238E27FC236}">
              <a16:creationId xmlns:a16="http://schemas.microsoft.com/office/drawing/2014/main" id="{B155B9E5-D664-4335-9E80-C5DB977C5ED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13" name="Text Box 15">
          <a:extLst>
            <a:ext uri="{FF2B5EF4-FFF2-40B4-BE49-F238E27FC236}">
              <a16:creationId xmlns:a16="http://schemas.microsoft.com/office/drawing/2014/main" id="{E7C1CD76-B8AA-45B3-80C1-67795C36A8D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14" name="Text Box 15">
          <a:extLst>
            <a:ext uri="{FF2B5EF4-FFF2-40B4-BE49-F238E27FC236}">
              <a16:creationId xmlns:a16="http://schemas.microsoft.com/office/drawing/2014/main" id="{0194EB71-8F6B-4117-9B34-79468724694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15" name="Text Box 15">
          <a:extLst>
            <a:ext uri="{FF2B5EF4-FFF2-40B4-BE49-F238E27FC236}">
              <a16:creationId xmlns:a16="http://schemas.microsoft.com/office/drawing/2014/main" id="{CADDA1F5-5292-4F17-90E9-6BF20AE8A1E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16" name="Text Box 15">
          <a:extLst>
            <a:ext uri="{FF2B5EF4-FFF2-40B4-BE49-F238E27FC236}">
              <a16:creationId xmlns:a16="http://schemas.microsoft.com/office/drawing/2014/main" id="{161EBCD8-99EA-4064-AD37-D9AAF450852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17" name="Text Box 15">
          <a:extLst>
            <a:ext uri="{FF2B5EF4-FFF2-40B4-BE49-F238E27FC236}">
              <a16:creationId xmlns:a16="http://schemas.microsoft.com/office/drawing/2014/main" id="{0CC6F198-1A54-44C1-B50E-F4C05652266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18" name="Text Box 15">
          <a:extLst>
            <a:ext uri="{FF2B5EF4-FFF2-40B4-BE49-F238E27FC236}">
              <a16:creationId xmlns:a16="http://schemas.microsoft.com/office/drawing/2014/main" id="{CEDB81B1-CD0E-4FBC-A647-ECDDBAAD627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19" name="Text Box 15">
          <a:extLst>
            <a:ext uri="{FF2B5EF4-FFF2-40B4-BE49-F238E27FC236}">
              <a16:creationId xmlns:a16="http://schemas.microsoft.com/office/drawing/2014/main" id="{B39E1C4E-7BDC-4F02-916C-CF5544EE3CC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20" name="Text Box 15">
          <a:extLst>
            <a:ext uri="{FF2B5EF4-FFF2-40B4-BE49-F238E27FC236}">
              <a16:creationId xmlns:a16="http://schemas.microsoft.com/office/drawing/2014/main" id="{EF080B36-47C0-4E72-BB03-AF04069BC61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21" name="Text Box 15">
          <a:extLst>
            <a:ext uri="{FF2B5EF4-FFF2-40B4-BE49-F238E27FC236}">
              <a16:creationId xmlns:a16="http://schemas.microsoft.com/office/drawing/2014/main" id="{793F6A6E-E02E-4239-B149-171B08D553B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22" name="Text Box 15">
          <a:extLst>
            <a:ext uri="{FF2B5EF4-FFF2-40B4-BE49-F238E27FC236}">
              <a16:creationId xmlns:a16="http://schemas.microsoft.com/office/drawing/2014/main" id="{0ED94D99-AFFF-4C9D-AAD7-20C92EA48CC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23" name="Text Box 15">
          <a:extLst>
            <a:ext uri="{FF2B5EF4-FFF2-40B4-BE49-F238E27FC236}">
              <a16:creationId xmlns:a16="http://schemas.microsoft.com/office/drawing/2014/main" id="{DBF62D23-6065-4CAE-91DE-92121349E6C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24" name="Text Box 15">
          <a:extLst>
            <a:ext uri="{FF2B5EF4-FFF2-40B4-BE49-F238E27FC236}">
              <a16:creationId xmlns:a16="http://schemas.microsoft.com/office/drawing/2014/main" id="{4E9B8EE6-5D52-4100-BF82-A8B13D5A133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25" name="Text Box 15">
          <a:extLst>
            <a:ext uri="{FF2B5EF4-FFF2-40B4-BE49-F238E27FC236}">
              <a16:creationId xmlns:a16="http://schemas.microsoft.com/office/drawing/2014/main" id="{96469773-6244-4A30-B23F-36570090A30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26" name="Text Box 15">
          <a:extLst>
            <a:ext uri="{FF2B5EF4-FFF2-40B4-BE49-F238E27FC236}">
              <a16:creationId xmlns:a16="http://schemas.microsoft.com/office/drawing/2014/main" id="{8E0B3FF9-6C4E-4430-80CE-3DF3F72D07C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27" name="Text Box 15">
          <a:extLst>
            <a:ext uri="{FF2B5EF4-FFF2-40B4-BE49-F238E27FC236}">
              <a16:creationId xmlns:a16="http://schemas.microsoft.com/office/drawing/2014/main" id="{325B3A97-183B-4A70-B35D-236173AEB60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28" name="Text Box 15">
          <a:extLst>
            <a:ext uri="{FF2B5EF4-FFF2-40B4-BE49-F238E27FC236}">
              <a16:creationId xmlns:a16="http://schemas.microsoft.com/office/drawing/2014/main" id="{1D296DF4-4201-4B24-BE74-341C96745D2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29" name="Text Box 15">
          <a:extLst>
            <a:ext uri="{FF2B5EF4-FFF2-40B4-BE49-F238E27FC236}">
              <a16:creationId xmlns:a16="http://schemas.microsoft.com/office/drawing/2014/main" id="{51094578-A372-4790-A9A3-7B1C06E6CFC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630" name="Text Box 15">
          <a:extLst>
            <a:ext uri="{FF2B5EF4-FFF2-40B4-BE49-F238E27FC236}">
              <a16:creationId xmlns:a16="http://schemas.microsoft.com/office/drawing/2014/main" id="{74FCF6CA-AB93-40EB-93D6-2A5FF121C78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631" name="Text Box 15">
          <a:extLst>
            <a:ext uri="{FF2B5EF4-FFF2-40B4-BE49-F238E27FC236}">
              <a16:creationId xmlns:a16="http://schemas.microsoft.com/office/drawing/2014/main" id="{0CEE7E88-545F-462D-B11D-DF8786CF59A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632" name="Text Box 15">
          <a:extLst>
            <a:ext uri="{FF2B5EF4-FFF2-40B4-BE49-F238E27FC236}">
              <a16:creationId xmlns:a16="http://schemas.microsoft.com/office/drawing/2014/main" id="{5088248B-2BD9-42E5-82BB-2BA4EBEFB8F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633" name="Text Box 15">
          <a:extLst>
            <a:ext uri="{FF2B5EF4-FFF2-40B4-BE49-F238E27FC236}">
              <a16:creationId xmlns:a16="http://schemas.microsoft.com/office/drawing/2014/main" id="{492B144F-0D90-4EF4-AFC5-5542AA4E201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634" name="Text Box 15">
          <a:extLst>
            <a:ext uri="{FF2B5EF4-FFF2-40B4-BE49-F238E27FC236}">
              <a16:creationId xmlns:a16="http://schemas.microsoft.com/office/drawing/2014/main" id="{2DEB0A55-45EB-420C-9E8E-F7E00034025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635" name="Text Box 15">
          <a:extLst>
            <a:ext uri="{FF2B5EF4-FFF2-40B4-BE49-F238E27FC236}">
              <a16:creationId xmlns:a16="http://schemas.microsoft.com/office/drawing/2014/main" id="{E4757FD3-99B0-4CC1-842F-02E5E6215DE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636" name="Text Box 15">
          <a:extLst>
            <a:ext uri="{FF2B5EF4-FFF2-40B4-BE49-F238E27FC236}">
              <a16:creationId xmlns:a16="http://schemas.microsoft.com/office/drawing/2014/main" id="{86553BC6-175F-481F-ADF6-B6F877AE32B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637" name="Text Box 15">
          <a:extLst>
            <a:ext uri="{FF2B5EF4-FFF2-40B4-BE49-F238E27FC236}">
              <a16:creationId xmlns:a16="http://schemas.microsoft.com/office/drawing/2014/main" id="{A12DFF6D-BF2E-421F-978A-24F1BC718DC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638" name="Text Box 15">
          <a:extLst>
            <a:ext uri="{FF2B5EF4-FFF2-40B4-BE49-F238E27FC236}">
              <a16:creationId xmlns:a16="http://schemas.microsoft.com/office/drawing/2014/main" id="{94FCCE35-4992-4DD8-AD0A-8319EABA8F0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639" name="Text Box 15">
          <a:extLst>
            <a:ext uri="{FF2B5EF4-FFF2-40B4-BE49-F238E27FC236}">
              <a16:creationId xmlns:a16="http://schemas.microsoft.com/office/drawing/2014/main" id="{47E48393-C990-48DB-A0CD-06A2018841E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640" name="Text Box 15">
          <a:extLst>
            <a:ext uri="{FF2B5EF4-FFF2-40B4-BE49-F238E27FC236}">
              <a16:creationId xmlns:a16="http://schemas.microsoft.com/office/drawing/2014/main" id="{B9C0E4AF-ACE9-456A-999B-DA6F502429C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641" name="Text Box 15">
          <a:extLst>
            <a:ext uri="{FF2B5EF4-FFF2-40B4-BE49-F238E27FC236}">
              <a16:creationId xmlns:a16="http://schemas.microsoft.com/office/drawing/2014/main" id="{814DA9AD-7998-42F9-8DA5-27E7EF14233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642" name="Text Box 15">
          <a:extLst>
            <a:ext uri="{FF2B5EF4-FFF2-40B4-BE49-F238E27FC236}">
              <a16:creationId xmlns:a16="http://schemas.microsoft.com/office/drawing/2014/main" id="{B799933B-B7BD-4EFB-B8A9-0CD963422FB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643" name="Text Box 15">
          <a:extLst>
            <a:ext uri="{FF2B5EF4-FFF2-40B4-BE49-F238E27FC236}">
              <a16:creationId xmlns:a16="http://schemas.microsoft.com/office/drawing/2014/main" id="{1CB3A627-14A9-4B62-A672-03758FCE271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644" name="Text Box 15">
          <a:extLst>
            <a:ext uri="{FF2B5EF4-FFF2-40B4-BE49-F238E27FC236}">
              <a16:creationId xmlns:a16="http://schemas.microsoft.com/office/drawing/2014/main" id="{C9E12E97-A09F-4500-8CA0-C79461006EC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645" name="Text Box 15">
          <a:extLst>
            <a:ext uri="{FF2B5EF4-FFF2-40B4-BE49-F238E27FC236}">
              <a16:creationId xmlns:a16="http://schemas.microsoft.com/office/drawing/2014/main" id="{DF176842-045C-4AE8-819D-0219D764DA8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646" name="Text Box 15">
          <a:extLst>
            <a:ext uri="{FF2B5EF4-FFF2-40B4-BE49-F238E27FC236}">
              <a16:creationId xmlns:a16="http://schemas.microsoft.com/office/drawing/2014/main" id="{BA1806BE-B149-45D7-80AF-39CA013CE27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647" name="Text Box 15">
          <a:extLst>
            <a:ext uri="{FF2B5EF4-FFF2-40B4-BE49-F238E27FC236}">
              <a16:creationId xmlns:a16="http://schemas.microsoft.com/office/drawing/2014/main" id="{60075611-61EB-4EB1-B9F7-E6948704B28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648" name="Text Box 15">
          <a:extLst>
            <a:ext uri="{FF2B5EF4-FFF2-40B4-BE49-F238E27FC236}">
              <a16:creationId xmlns:a16="http://schemas.microsoft.com/office/drawing/2014/main" id="{AF2082E4-8349-40F0-8D5B-558E0BD66E3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649" name="Text Box 15">
          <a:extLst>
            <a:ext uri="{FF2B5EF4-FFF2-40B4-BE49-F238E27FC236}">
              <a16:creationId xmlns:a16="http://schemas.microsoft.com/office/drawing/2014/main" id="{455A3F60-FD61-4F8F-BA9A-050C3B159D3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650" name="Text Box 15">
          <a:extLst>
            <a:ext uri="{FF2B5EF4-FFF2-40B4-BE49-F238E27FC236}">
              <a16:creationId xmlns:a16="http://schemas.microsoft.com/office/drawing/2014/main" id="{8CD7ABFC-6159-4FEE-A946-EA8367A77DC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651" name="Text Box 15">
          <a:extLst>
            <a:ext uri="{FF2B5EF4-FFF2-40B4-BE49-F238E27FC236}">
              <a16:creationId xmlns:a16="http://schemas.microsoft.com/office/drawing/2014/main" id="{E2BE56C0-9C62-4055-ABBD-CCF9CC4FD45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652" name="Text Box 15">
          <a:extLst>
            <a:ext uri="{FF2B5EF4-FFF2-40B4-BE49-F238E27FC236}">
              <a16:creationId xmlns:a16="http://schemas.microsoft.com/office/drawing/2014/main" id="{6D519FA3-B78A-49B9-9833-D56DBECB701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653" name="Text Box 15">
          <a:extLst>
            <a:ext uri="{FF2B5EF4-FFF2-40B4-BE49-F238E27FC236}">
              <a16:creationId xmlns:a16="http://schemas.microsoft.com/office/drawing/2014/main" id="{8D1BBF62-4FAD-4DD7-B2BA-B0EFB274877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654" name="Text Box 15">
          <a:extLst>
            <a:ext uri="{FF2B5EF4-FFF2-40B4-BE49-F238E27FC236}">
              <a16:creationId xmlns:a16="http://schemas.microsoft.com/office/drawing/2014/main" id="{D9798159-94B8-4B6B-8F4F-D345A556FC6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655" name="Text Box 15">
          <a:extLst>
            <a:ext uri="{FF2B5EF4-FFF2-40B4-BE49-F238E27FC236}">
              <a16:creationId xmlns:a16="http://schemas.microsoft.com/office/drawing/2014/main" id="{C361C4F2-6418-4E21-85B3-7E2D0E77A35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656" name="Text Box 15">
          <a:extLst>
            <a:ext uri="{FF2B5EF4-FFF2-40B4-BE49-F238E27FC236}">
              <a16:creationId xmlns:a16="http://schemas.microsoft.com/office/drawing/2014/main" id="{2650FF89-CE0C-4C24-8A61-4D0CAD06987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657" name="Text Box 15">
          <a:extLst>
            <a:ext uri="{FF2B5EF4-FFF2-40B4-BE49-F238E27FC236}">
              <a16:creationId xmlns:a16="http://schemas.microsoft.com/office/drawing/2014/main" id="{9C6621B0-9F6D-4BDA-B0C5-DD3CCA755D5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58" name="Text Box 15">
          <a:extLst>
            <a:ext uri="{FF2B5EF4-FFF2-40B4-BE49-F238E27FC236}">
              <a16:creationId xmlns:a16="http://schemas.microsoft.com/office/drawing/2014/main" id="{9BD36E5B-A345-41C7-93AF-A4608DAD767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12</xdr:row>
      <xdr:rowOff>0</xdr:rowOff>
    </xdr:from>
    <xdr:ext cx="95250" cy="442269"/>
    <xdr:sp macro="" textlink="">
      <xdr:nvSpPr>
        <xdr:cNvPr id="659" name="Text Box 15">
          <a:extLst>
            <a:ext uri="{FF2B5EF4-FFF2-40B4-BE49-F238E27FC236}">
              <a16:creationId xmlns:a16="http://schemas.microsoft.com/office/drawing/2014/main" id="{42044A9F-C951-43F1-B30B-B3AC575EF3DE}"/>
            </a:ext>
          </a:extLst>
        </xdr:cNvPr>
        <xdr:cNvSpPr txBox="1">
          <a:spLocks noChangeArrowheads="1"/>
        </xdr:cNvSpPr>
      </xdr:nvSpPr>
      <xdr:spPr bwMode="auto">
        <a:xfrm>
          <a:off x="41849040"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12</xdr:row>
      <xdr:rowOff>0</xdr:rowOff>
    </xdr:from>
    <xdr:ext cx="95250" cy="442269"/>
    <xdr:sp macro="" textlink="">
      <xdr:nvSpPr>
        <xdr:cNvPr id="660" name="Text Box 15">
          <a:extLst>
            <a:ext uri="{FF2B5EF4-FFF2-40B4-BE49-F238E27FC236}">
              <a16:creationId xmlns:a16="http://schemas.microsoft.com/office/drawing/2014/main" id="{354D155E-6C2B-4527-AFAC-DF2C1204B164}"/>
            </a:ext>
          </a:extLst>
        </xdr:cNvPr>
        <xdr:cNvSpPr txBox="1">
          <a:spLocks noChangeArrowheads="1"/>
        </xdr:cNvSpPr>
      </xdr:nvSpPr>
      <xdr:spPr bwMode="auto">
        <a:xfrm>
          <a:off x="43289220"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61" name="Text Box 15">
          <a:extLst>
            <a:ext uri="{FF2B5EF4-FFF2-40B4-BE49-F238E27FC236}">
              <a16:creationId xmlns:a16="http://schemas.microsoft.com/office/drawing/2014/main" id="{1E765B3B-05E1-4F1C-9D11-8347B500390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12</xdr:row>
      <xdr:rowOff>0</xdr:rowOff>
    </xdr:from>
    <xdr:ext cx="95250" cy="442269"/>
    <xdr:sp macro="" textlink="">
      <xdr:nvSpPr>
        <xdr:cNvPr id="662" name="Text Box 15">
          <a:extLst>
            <a:ext uri="{FF2B5EF4-FFF2-40B4-BE49-F238E27FC236}">
              <a16:creationId xmlns:a16="http://schemas.microsoft.com/office/drawing/2014/main" id="{4095E673-77ED-4E04-A6DB-A63EDEA35A54}"/>
            </a:ext>
          </a:extLst>
        </xdr:cNvPr>
        <xdr:cNvSpPr txBox="1">
          <a:spLocks noChangeArrowheads="1"/>
        </xdr:cNvSpPr>
      </xdr:nvSpPr>
      <xdr:spPr bwMode="auto">
        <a:xfrm>
          <a:off x="41849040"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12</xdr:row>
      <xdr:rowOff>0</xdr:rowOff>
    </xdr:from>
    <xdr:ext cx="95250" cy="442269"/>
    <xdr:sp macro="" textlink="">
      <xdr:nvSpPr>
        <xdr:cNvPr id="663" name="Text Box 15">
          <a:extLst>
            <a:ext uri="{FF2B5EF4-FFF2-40B4-BE49-F238E27FC236}">
              <a16:creationId xmlns:a16="http://schemas.microsoft.com/office/drawing/2014/main" id="{320CD349-8E68-4234-93E0-1FC416617536}"/>
            </a:ext>
          </a:extLst>
        </xdr:cNvPr>
        <xdr:cNvSpPr txBox="1">
          <a:spLocks noChangeArrowheads="1"/>
        </xdr:cNvSpPr>
      </xdr:nvSpPr>
      <xdr:spPr bwMode="auto">
        <a:xfrm>
          <a:off x="43289220"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12</xdr:row>
      <xdr:rowOff>0</xdr:rowOff>
    </xdr:from>
    <xdr:ext cx="95250" cy="444014"/>
    <xdr:sp macro="" textlink="">
      <xdr:nvSpPr>
        <xdr:cNvPr id="664" name="Text Box 15">
          <a:extLst>
            <a:ext uri="{FF2B5EF4-FFF2-40B4-BE49-F238E27FC236}">
              <a16:creationId xmlns:a16="http://schemas.microsoft.com/office/drawing/2014/main" id="{D63586D4-EA0C-4548-AA9D-655C1BFE89B2}"/>
            </a:ext>
          </a:extLst>
        </xdr:cNvPr>
        <xdr:cNvSpPr txBox="1">
          <a:spLocks noChangeArrowheads="1"/>
        </xdr:cNvSpPr>
      </xdr:nvSpPr>
      <xdr:spPr bwMode="auto">
        <a:xfrm>
          <a:off x="24635460" y="612648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22</xdr:col>
      <xdr:colOff>0</xdr:colOff>
      <xdr:row>12</xdr:row>
      <xdr:rowOff>0</xdr:rowOff>
    </xdr:from>
    <xdr:to>
      <xdr:col>22</xdr:col>
      <xdr:colOff>95250</xdr:colOff>
      <xdr:row>12</xdr:row>
      <xdr:rowOff>171450</xdr:rowOff>
    </xdr:to>
    <xdr:sp macro="" textlink="">
      <xdr:nvSpPr>
        <xdr:cNvPr id="665" name="Text Box 16">
          <a:extLst>
            <a:ext uri="{FF2B5EF4-FFF2-40B4-BE49-F238E27FC236}">
              <a16:creationId xmlns:a16="http://schemas.microsoft.com/office/drawing/2014/main" id="{86F2378C-0793-4746-8729-04C9B3BE40D2}"/>
            </a:ext>
          </a:extLst>
        </xdr:cNvPr>
        <xdr:cNvSpPr txBox="1">
          <a:spLocks noChangeArrowheads="1"/>
        </xdr:cNvSpPr>
      </xdr:nvSpPr>
      <xdr:spPr bwMode="auto">
        <a:xfrm>
          <a:off x="2463546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0</xdr:colOff>
      <xdr:row>12</xdr:row>
      <xdr:rowOff>0</xdr:rowOff>
    </xdr:from>
    <xdr:to>
      <xdr:col>22</xdr:col>
      <xdr:colOff>95250</xdr:colOff>
      <xdr:row>12</xdr:row>
      <xdr:rowOff>171450</xdr:rowOff>
    </xdr:to>
    <xdr:sp macro="" textlink="">
      <xdr:nvSpPr>
        <xdr:cNvPr id="666" name="Text Box 17">
          <a:extLst>
            <a:ext uri="{FF2B5EF4-FFF2-40B4-BE49-F238E27FC236}">
              <a16:creationId xmlns:a16="http://schemas.microsoft.com/office/drawing/2014/main" id="{ECAF5D6C-9756-48ED-B983-86D108D5A6F3}"/>
            </a:ext>
          </a:extLst>
        </xdr:cNvPr>
        <xdr:cNvSpPr txBox="1">
          <a:spLocks noChangeArrowheads="1"/>
        </xdr:cNvSpPr>
      </xdr:nvSpPr>
      <xdr:spPr bwMode="auto">
        <a:xfrm>
          <a:off x="2463546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0</xdr:colOff>
      <xdr:row>12</xdr:row>
      <xdr:rowOff>0</xdr:rowOff>
    </xdr:from>
    <xdr:to>
      <xdr:col>22</xdr:col>
      <xdr:colOff>95250</xdr:colOff>
      <xdr:row>12</xdr:row>
      <xdr:rowOff>171450</xdr:rowOff>
    </xdr:to>
    <xdr:sp macro="" textlink="">
      <xdr:nvSpPr>
        <xdr:cNvPr id="667" name="Text Box 18">
          <a:extLst>
            <a:ext uri="{FF2B5EF4-FFF2-40B4-BE49-F238E27FC236}">
              <a16:creationId xmlns:a16="http://schemas.microsoft.com/office/drawing/2014/main" id="{59AAB355-5B1D-440B-8DF8-F1DE0AE3DD63}"/>
            </a:ext>
          </a:extLst>
        </xdr:cNvPr>
        <xdr:cNvSpPr txBox="1">
          <a:spLocks noChangeArrowheads="1"/>
        </xdr:cNvSpPr>
      </xdr:nvSpPr>
      <xdr:spPr bwMode="auto">
        <a:xfrm>
          <a:off x="2463546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0</xdr:colOff>
      <xdr:row>12</xdr:row>
      <xdr:rowOff>0</xdr:rowOff>
    </xdr:from>
    <xdr:to>
      <xdr:col>22</xdr:col>
      <xdr:colOff>95250</xdr:colOff>
      <xdr:row>12</xdr:row>
      <xdr:rowOff>171450</xdr:rowOff>
    </xdr:to>
    <xdr:sp macro="" textlink="">
      <xdr:nvSpPr>
        <xdr:cNvPr id="668" name="Text Box 19">
          <a:extLst>
            <a:ext uri="{FF2B5EF4-FFF2-40B4-BE49-F238E27FC236}">
              <a16:creationId xmlns:a16="http://schemas.microsoft.com/office/drawing/2014/main" id="{59037422-A877-442E-906E-34FE62147A0A}"/>
            </a:ext>
          </a:extLst>
        </xdr:cNvPr>
        <xdr:cNvSpPr txBox="1">
          <a:spLocks noChangeArrowheads="1"/>
        </xdr:cNvSpPr>
      </xdr:nvSpPr>
      <xdr:spPr bwMode="auto">
        <a:xfrm>
          <a:off x="2463546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27</xdr:col>
      <xdr:colOff>1152525</xdr:colOff>
      <xdr:row>12</xdr:row>
      <xdr:rowOff>0</xdr:rowOff>
    </xdr:from>
    <xdr:ext cx="95250" cy="171450"/>
    <xdr:sp macro="" textlink="">
      <xdr:nvSpPr>
        <xdr:cNvPr id="669" name="Text Box 16">
          <a:extLst>
            <a:ext uri="{FF2B5EF4-FFF2-40B4-BE49-F238E27FC236}">
              <a16:creationId xmlns:a16="http://schemas.microsoft.com/office/drawing/2014/main" id="{6EC41A15-9C44-40EF-B789-DFABD858E2A3}"/>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70" name="Text Box 17">
          <a:extLst>
            <a:ext uri="{FF2B5EF4-FFF2-40B4-BE49-F238E27FC236}">
              <a16:creationId xmlns:a16="http://schemas.microsoft.com/office/drawing/2014/main" id="{283F1C8B-1EE1-4F64-8E7F-BC15B95E9E77}"/>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71" name="Text Box 18">
          <a:extLst>
            <a:ext uri="{FF2B5EF4-FFF2-40B4-BE49-F238E27FC236}">
              <a16:creationId xmlns:a16="http://schemas.microsoft.com/office/drawing/2014/main" id="{02D412B2-D52B-4B85-B55A-70E74FA4AFD6}"/>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72" name="Text Box 19">
          <a:extLst>
            <a:ext uri="{FF2B5EF4-FFF2-40B4-BE49-F238E27FC236}">
              <a16:creationId xmlns:a16="http://schemas.microsoft.com/office/drawing/2014/main" id="{3A46BD31-E263-4551-B0B2-49BD59E549B8}"/>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73" name="Text Box 15">
          <a:extLst>
            <a:ext uri="{FF2B5EF4-FFF2-40B4-BE49-F238E27FC236}">
              <a16:creationId xmlns:a16="http://schemas.microsoft.com/office/drawing/2014/main" id="{E6C1766D-AD64-417B-8DA7-98497A7C00E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12</xdr:row>
      <xdr:rowOff>0</xdr:rowOff>
    </xdr:from>
    <xdr:ext cx="95250" cy="171450"/>
    <xdr:sp macro="" textlink="">
      <xdr:nvSpPr>
        <xdr:cNvPr id="674" name="Text Box 16">
          <a:extLst>
            <a:ext uri="{FF2B5EF4-FFF2-40B4-BE49-F238E27FC236}">
              <a16:creationId xmlns:a16="http://schemas.microsoft.com/office/drawing/2014/main" id="{0632FF33-CB27-4A22-811D-10C10F45119B}"/>
            </a:ext>
          </a:extLst>
        </xdr:cNvPr>
        <xdr:cNvSpPr txBox="1">
          <a:spLocks noChangeArrowheads="1"/>
        </xdr:cNvSpPr>
      </xdr:nvSpPr>
      <xdr:spPr bwMode="auto">
        <a:xfrm>
          <a:off x="4184904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12</xdr:row>
      <xdr:rowOff>0</xdr:rowOff>
    </xdr:from>
    <xdr:ext cx="95250" cy="171450"/>
    <xdr:sp macro="" textlink="">
      <xdr:nvSpPr>
        <xdr:cNvPr id="675" name="Text Box 17">
          <a:extLst>
            <a:ext uri="{FF2B5EF4-FFF2-40B4-BE49-F238E27FC236}">
              <a16:creationId xmlns:a16="http://schemas.microsoft.com/office/drawing/2014/main" id="{30D74517-4592-4C80-90C6-2973F272AA05}"/>
            </a:ext>
          </a:extLst>
        </xdr:cNvPr>
        <xdr:cNvSpPr txBox="1">
          <a:spLocks noChangeArrowheads="1"/>
        </xdr:cNvSpPr>
      </xdr:nvSpPr>
      <xdr:spPr bwMode="auto">
        <a:xfrm>
          <a:off x="4184904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12</xdr:row>
      <xdr:rowOff>0</xdr:rowOff>
    </xdr:from>
    <xdr:ext cx="95250" cy="171450"/>
    <xdr:sp macro="" textlink="">
      <xdr:nvSpPr>
        <xdr:cNvPr id="676" name="Text Box 18">
          <a:extLst>
            <a:ext uri="{FF2B5EF4-FFF2-40B4-BE49-F238E27FC236}">
              <a16:creationId xmlns:a16="http://schemas.microsoft.com/office/drawing/2014/main" id="{CFE794B3-B989-45FD-904B-6858B53482DD}"/>
            </a:ext>
          </a:extLst>
        </xdr:cNvPr>
        <xdr:cNvSpPr txBox="1">
          <a:spLocks noChangeArrowheads="1"/>
        </xdr:cNvSpPr>
      </xdr:nvSpPr>
      <xdr:spPr bwMode="auto">
        <a:xfrm>
          <a:off x="4184904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12</xdr:row>
      <xdr:rowOff>0</xdr:rowOff>
    </xdr:from>
    <xdr:ext cx="95250" cy="171450"/>
    <xdr:sp macro="" textlink="">
      <xdr:nvSpPr>
        <xdr:cNvPr id="677" name="Text Box 19">
          <a:extLst>
            <a:ext uri="{FF2B5EF4-FFF2-40B4-BE49-F238E27FC236}">
              <a16:creationId xmlns:a16="http://schemas.microsoft.com/office/drawing/2014/main" id="{4B1EB0E7-81BD-46B1-B2B0-570B1B6F36FF}"/>
            </a:ext>
          </a:extLst>
        </xdr:cNvPr>
        <xdr:cNvSpPr txBox="1">
          <a:spLocks noChangeArrowheads="1"/>
        </xdr:cNvSpPr>
      </xdr:nvSpPr>
      <xdr:spPr bwMode="auto">
        <a:xfrm>
          <a:off x="4184904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12</xdr:row>
      <xdr:rowOff>0</xdr:rowOff>
    </xdr:from>
    <xdr:ext cx="95250" cy="442269"/>
    <xdr:sp macro="" textlink="">
      <xdr:nvSpPr>
        <xdr:cNvPr id="678" name="Text Box 15">
          <a:extLst>
            <a:ext uri="{FF2B5EF4-FFF2-40B4-BE49-F238E27FC236}">
              <a16:creationId xmlns:a16="http://schemas.microsoft.com/office/drawing/2014/main" id="{C03BD424-AB50-489C-B7A1-79CA396F85ED}"/>
            </a:ext>
          </a:extLst>
        </xdr:cNvPr>
        <xdr:cNvSpPr txBox="1">
          <a:spLocks noChangeArrowheads="1"/>
        </xdr:cNvSpPr>
      </xdr:nvSpPr>
      <xdr:spPr bwMode="auto">
        <a:xfrm>
          <a:off x="41849040"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12</xdr:row>
      <xdr:rowOff>0</xdr:rowOff>
    </xdr:from>
    <xdr:ext cx="95250" cy="171450"/>
    <xdr:sp macro="" textlink="">
      <xdr:nvSpPr>
        <xdr:cNvPr id="679" name="Text Box 16">
          <a:extLst>
            <a:ext uri="{FF2B5EF4-FFF2-40B4-BE49-F238E27FC236}">
              <a16:creationId xmlns:a16="http://schemas.microsoft.com/office/drawing/2014/main" id="{E4E200D6-D423-4F18-BE2C-FD044FA1E198}"/>
            </a:ext>
          </a:extLst>
        </xdr:cNvPr>
        <xdr:cNvSpPr txBox="1">
          <a:spLocks noChangeArrowheads="1"/>
        </xdr:cNvSpPr>
      </xdr:nvSpPr>
      <xdr:spPr bwMode="auto">
        <a:xfrm>
          <a:off x="2463546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12</xdr:row>
      <xdr:rowOff>0</xdr:rowOff>
    </xdr:from>
    <xdr:ext cx="95250" cy="171450"/>
    <xdr:sp macro="" textlink="">
      <xdr:nvSpPr>
        <xdr:cNvPr id="680" name="Text Box 17">
          <a:extLst>
            <a:ext uri="{FF2B5EF4-FFF2-40B4-BE49-F238E27FC236}">
              <a16:creationId xmlns:a16="http://schemas.microsoft.com/office/drawing/2014/main" id="{B8A40CAE-18FE-4C9E-9D42-96C636B44B58}"/>
            </a:ext>
          </a:extLst>
        </xdr:cNvPr>
        <xdr:cNvSpPr txBox="1">
          <a:spLocks noChangeArrowheads="1"/>
        </xdr:cNvSpPr>
      </xdr:nvSpPr>
      <xdr:spPr bwMode="auto">
        <a:xfrm>
          <a:off x="2463546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12</xdr:row>
      <xdr:rowOff>0</xdr:rowOff>
    </xdr:from>
    <xdr:ext cx="95250" cy="171450"/>
    <xdr:sp macro="" textlink="">
      <xdr:nvSpPr>
        <xdr:cNvPr id="681" name="Text Box 18">
          <a:extLst>
            <a:ext uri="{FF2B5EF4-FFF2-40B4-BE49-F238E27FC236}">
              <a16:creationId xmlns:a16="http://schemas.microsoft.com/office/drawing/2014/main" id="{FA5F8F70-3B0C-43D5-BC44-CBE4BF19A3E8}"/>
            </a:ext>
          </a:extLst>
        </xdr:cNvPr>
        <xdr:cNvSpPr txBox="1">
          <a:spLocks noChangeArrowheads="1"/>
        </xdr:cNvSpPr>
      </xdr:nvSpPr>
      <xdr:spPr bwMode="auto">
        <a:xfrm>
          <a:off x="2463546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12</xdr:row>
      <xdr:rowOff>0</xdr:rowOff>
    </xdr:from>
    <xdr:ext cx="95250" cy="171450"/>
    <xdr:sp macro="" textlink="">
      <xdr:nvSpPr>
        <xdr:cNvPr id="682" name="Text Box 19">
          <a:extLst>
            <a:ext uri="{FF2B5EF4-FFF2-40B4-BE49-F238E27FC236}">
              <a16:creationId xmlns:a16="http://schemas.microsoft.com/office/drawing/2014/main" id="{00E5894A-E8D7-4945-9DD7-FC9FC71883A8}"/>
            </a:ext>
          </a:extLst>
        </xdr:cNvPr>
        <xdr:cNvSpPr txBox="1">
          <a:spLocks noChangeArrowheads="1"/>
        </xdr:cNvSpPr>
      </xdr:nvSpPr>
      <xdr:spPr bwMode="auto">
        <a:xfrm>
          <a:off x="2463546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12</xdr:row>
      <xdr:rowOff>0</xdr:rowOff>
    </xdr:from>
    <xdr:ext cx="95250" cy="213632"/>
    <xdr:sp macro="" textlink="">
      <xdr:nvSpPr>
        <xdr:cNvPr id="683" name="Text Box 15">
          <a:extLst>
            <a:ext uri="{FF2B5EF4-FFF2-40B4-BE49-F238E27FC236}">
              <a16:creationId xmlns:a16="http://schemas.microsoft.com/office/drawing/2014/main" id="{5AEF6039-EC20-4368-A4FC-EB1D8FE5220F}"/>
            </a:ext>
          </a:extLst>
        </xdr:cNvPr>
        <xdr:cNvSpPr txBox="1">
          <a:spLocks noChangeArrowheads="1"/>
        </xdr:cNvSpPr>
      </xdr:nvSpPr>
      <xdr:spPr bwMode="auto">
        <a:xfrm>
          <a:off x="24635460"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84" name="Text Box 16">
          <a:extLst>
            <a:ext uri="{FF2B5EF4-FFF2-40B4-BE49-F238E27FC236}">
              <a16:creationId xmlns:a16="http://schemas.microsoft.com/office/drawing/2014/main" id="{A9D3BCCD-4094-44D1-BB50-2A910DA2B13E}"/>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85" name="Text Box 17">
          <a:extLst>
            <a:ext uri="{FF2B5EF4-FFF2-40B4-BE49-F238E27FC236}">
              <a16:creationId xmlns:a16="http://schemas.microsoft.com/office/drawing/2014/main" id="{F2FEAB31-34F0-4E6A-99D1-5FE87F8E1ECB}"/>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686" name="Text Box 18">
          <a:extLst>
            <a:ext uri="{FF2B5EF4-FFF2-40B4-BE49-F238E27FC236}">
              <a16:creationId xmlns:a16="http://schemas.microsoft.com/office/drawing/2014/main" id="{012194D7-A9CC-4611-A031-E4B3057BE94D}"/>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687" name="Text Box 15">
          <a:extLst>
            <a:ext uri="{FF2B5EF4-FFF2-40B4-BE49-F238E27FC236}">
              <a16:creationId xmlns:a16="http://schemas.microsoft.com/office/drawing/2014/main" id="{1D483967-EF51-44FF-9A23-66FC7A0C7106}"/>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688" name="Text Box 16">
          <a:extLst>
            <a:ext uri="{FF2B5EF4-FFF2-40B4-BE49-F238E27FC236}">
              <a16:creationId xmlns:a16="http://schemas.microsoft.com/office/drawing/2014/main" id="{DA3020EA-2493-41BE-8425-1254D267AE8F}"/>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689" name="Text Box 17">
          <a:extLst>
            <a:ext uri="{FF2B5EF4-FFF2-40B4-BE49-F238E27FC236}">
              <a16:creationId xmlns:a16="http://schemas.microsoft.com/office/drawing/2014/main" id="{F5601836-7502-439C-BFFD-F5EC01EB3D6A}"/>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690" name="Text Box 18">
          <a:extLst>
            <a:ext uri="{FF2B5EF4-FFF2-40B4-BE49-F238E27FC236}">
              <a16:creationId xmlns:a16="http://schemas.microsoft.com/office/drawing/2014/main" id="{DB500EBA-F8E3-46A6-BC10-13B47F065AE2}"/>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691" name="Text Box 19">
          <a:extLst>
            <a:ext uri="{FF2B5EF4-FFF2-40B4-BE49-F238E27FC236}">
              <a16:creationId xmlns:a16="http://schemas.microsoft.com/office/drawing/2014/main" id="{8EA7EDBC-0C98-41AD-AA39-08AA5A499CA4}"/>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692" name="Text Box 16">
          <a:extLst>
            <a:ext uri="{FF2B5EF4-FFF2-40B4-BE49-F238E27FC236}">
              <a16:creationId xmlns:a16="http://schemas.microsoft.com/office/drawing/2014/main" id="{3460402F-A21D-4B53-9F2F-4C303038D091}"/>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12</xdr:row>
      <xdr:rowOff>0</xdr:rowOff>
    </xdr:from>
    <xdr:ext cx="95250" cy="171450"/>
    <xdr:sp macro="" textlink="">
      <xdr:nvSpPr>
        <xdr:cNvPr id="693" name="Text Box 16">
          <a:extLst>
            <a:ext uri="{FF2B5EF4-FFF2-40B4-BE49-F238E27FC236}">
              <a16:creationId xmlns:a16="http://schemas.microsoft.com/office/drawing/2014/main" id="{CD0FF7EE-029D-4B8B-AC3A-03066E4A9564}"/>
            </a:ext>
          </a:extLst>
        </xdr:cNvPr>
        <xdr:cNvSpPr txBox="1">
          <a:spLocks noChangeArrowheads="1"/>
        </xdr:cNvSpPr>
      </xdr:nvSpPr>
      <xdr:spPr bwMode="auto">
        <a:xfrm>
          <a:off x="4328922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12</xdr:row>
      <xdr:rowOff>0</xdr:rowOff>
    </xdr:from>
    <xdr:ext cx="95250" cy="171450"/>
    <xdr:sp macro="" textlink="">
      <xdr:nvSpPr>
        <xdr:cNvPr id="694" name="Text Box 17">
          <a:extLst>
            <a:ext uri="{FF2B5EF4-FFF2-40B4-BE49-F238E27FC236}">
              <a16:creationId xmlns:a16="http://schemas.microsoft.com/office/drawing/2014/main" id="{1B7C03CC-1449-45C6-A95D-A9B563E1305B}"/>
            </a:ext>
          </a:extLst>
        </xdr:cNvPr>
        <xdr:cNvSpPr txBox="1">
          <a:spLocks noChangeArrowheads="1"/>
        </xdr:cNvSpPr>
      </xdr:nvSpPr>
      <xdr:spPr bwMode="auto">
        <a:xfrm>
          <a:off x="4328922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12</xdr:row>
      <xdr:rowOff>0</xdr:rowOff>
    </xdr:from>
    <xdr:ext cx="95250" cy="171450"/>
    <xdr:sp macro="" textlink="">
      <xdr:nvSpPr>
        <xdr:cNvPr id="695" name="Text Box 18">
          <a:extLst>
            <a:ext uri="{FF2B5EF4-FFF2-40B4-BE49-F238E27FC236}">
              <a16:creationId xmlns:a16="http://schemas.microsoft.com/office/drawing/2014/main" id="{D5CD8E79-5630-4284-AE5C-CCA624F91C09}"/>
            </a:ext>
          </a:extLst>
        </xdr:cNvPr>
        <xdr:cNvSpPr txBox="1">
          <a:spLocks noChangeArrowheads="1"/>
        </xdr:cNvSpPr>
      </xdr:nvSpPr>
      <xdr:spPr bwMode="auto">
        <a:xfrm>
          <a:off x="4328922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12</xdr:row>
      <xdr:rowOff>0</xdr:rowOff>
    </xdr:from>
    <xdr:ext cx="95250" cy="171450"/>
    <xdr:sp macro="" textlink="">
      <xdr:nvSpPr>
        <xdr:cNvPr id="696" name="Text Box 19">
          <a:extLst>
            <a:ext uri="{FF2B5EF4-FFF2-40B4-BE49-F238E27FC236}">
              <a16:creationId xmlns:a16="http://schemas.microsoft.com/office/drawing/2014/main" id="{6D08602A-BF9E-421C-BDF6-CD7F2F1AB278}"/>
            </a:ext>
          </a:extLst>
        </xdr:cNvPr>
        <xdr:cNvSpPr txBox="1">
          <a:spLocks noChangeArrowheads="1"/>
        </xdr:cNvSpPr>
      </xdr:nvSpPr>
      <xdr:spPr bwMode="auto">
        <a:xfrm>
          <a:off x="4328922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12</xdr:row>
      <xdr:rowOff>0</xdr:rowOff>
    </xdr:from>
    <xdr:ext cx="95250" cy="442269"/>
    <xdr:sp macro="" textlink="">
      <xdr:nvSpPr>
        <xdr:cNvPr id="697" name="Text Box 15">
          <a:extLst>
            <a:ext uri="{FF2B5EF4-FFF2-40B4-BE49-F238E27FC236}">
              <a16:creationId xmlns:a16="http://schemas.microsoft.com/office/drawing/2014/main" id="{A822FC1B-DD25-4A6F-A592-92CBD55F9226}"/>
            </a:ext>
          </a:extLst>
        </xdr:cNvPr>
        <xdr:cNvSpPr txBox="1">
          <a:spLocks noChangeArrowheads="1"/>
        </xdr:cNvSpPr>
      </xdr:nvSpPr>
      <xdr:spPr bwMode="auto">
        <a:xfrm>
          <a:off x="43289220"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21</xdr:col>
      <xdr:colOff>857250</xdr:colOff>
      <xdr:row>12</xdr:row>
      <xdr:rowOff>0</xdr:rowOff>
    </xdr:from>
    <xdr:to>
      <xdr:col>22</xdr:col>
      <xdr:colOff>97630</xdr:colOff>
      <xdr:row>12</xdr:row>
      <xdr:rowOff>1155926</xdr:rowOff>
    </xdr:to>
    <xdr:sp macro="" textlink="">
      <xdr:nvSpPr>
        <xdr:cNvPr id="698" name="Text Box 15">
          <a:extLst>
            <a:ext uri="{FF2B5EF4-FFF2-40B4-BE49-F238E27FC236}">
              <a16:creationId xmlns:a16="http://schemas.microsoft.com/office/drawing/2014/main" id="{8A1964A1-B6CF-43C8-BAB5-786BB89B6E18}"/>
            </a:ext>
          </a:extLst>
        </xdr:cNvPr>
        <xdr:cNvSpPr txBox="1">
          <a:spLocks noChangeArrowheads="1"/>
        </xdr:cNvSpPr>
      </xdr:nvSpPr>
      <xdr:spPr bwMode="auto">
        <a:xfrm>
          <a:off x="24624030" y="6126480"/>
          <a:ext cx="109060" cy="6813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43</xdr:col>
      <xdr:colOff>857250</xdr:colOff>
      <xdr:row>12</xdr:row>
      <xdr:rowOff>0</xdr:rowOff>
    </xdr:from>
    <xdr:to>
      <xdr:col>44</xdr:col>
      <xdr:colOff>97629</xdr:colOff>
      <xdr:row>12</xdr:row>
      <xdr:rowOff>1155926</xdr:rowOff>
    </xdr:to>
    <xdr:sp macro="" textlink="">
      <xdr:nvSpPr>
        <xdr:cNvPr id="699" name="Text Box 15">
          <a:extLst>
            <a:ext uri="{FF2B5EF4-FFF2-40B4-BE49-F238E27FC236}">
              <a16:creationId xmlns:a16="http://schemas.microsoft.com/office/drawing/2014/main" id="{03146558-57F1-4D1E-8C25-495A5174A0EA}"/>
            </a:ext>
          </a:extLst>
        </xdr:cNvPr>
        <xdr:cNvSpPr txBox="1">
          <a:spLocks noChangeArrowheads="1"/>
        </xdr:cNvSpPr>
      </xdr:nvSpPr>
      <xdr:spPr bwMode="auto">
        <a:xfrm>
          <a:off x="45060870" y="6126480"/>
          <a:ext cx="109059" cy="6813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43</xdr:col>
      <xdr:colOff>857250</xdr:colOff>
      <xdr:row>12</xdr:row>
      <xdr:rowOff>0</xdr:rowOff>
    </xdr:from>
    <xdr:to>
      <xdr:col>44</xdr:col>
      <xdr:colOff>97629</xdr:colOff>
      <xdr:row>12</xdr:row>
      <xdr:rowOff>1155926</xdr:rowOff>
    </xdr:to>
    <xdr:sp macro="" textlink="">
      <xdr:nvSpPr>
        <xdr:cNvPr id="700" name="Text Box 15">
          <a:extLst>
            <a:ext uri="{FF2B5EF4-FFF2-40B4-BE49-F238E27FC236}">
              <a16:creationId xmlns:a16="http://schemas.microsoft.com/office/drawing/2014/main" id="{CC62C17B-1D66-4281-848C-11E04BED31F3}"/>
            </a:ext>
          </a:extLst>
        </xdr:cNvPr>
        <xdr:cNvSpPr txBox="1">
          <a:spLocks noChangeArrowheads="1"/>
        </xdr:cNvSpPr>
      </xdr:nvSpPr>
      <xdr:spPr bwMode="auto">
        <a:xfrm>
          <a:off x="45060870" y="6126480"/>
          <a:ext cx="109059" cy="6813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857250</xdr:colOff>
      <xdr:row>12</xdr:row>
      <xdr:rowOff>0</xdr:rowOff>
    </xdr:from>
    <xdr:to>
      <xdr:col>22</xdr:col>
      <xdr:colOff>97630</xdr:colOff>
      <xdr:row>12</xdr:row>
      <xdr:rowOff>1155926</xdr:rowOff>
    </xdr:to>
    <xdr:sp macro="" textlink="">
      <xdr:nvSpPr>
        <xdr:cNvPr id="701" name="Text Box 15">
          <a:extLst>
            <a:ext uri="{FF2B5EF4-FFF2-40B4-BE49-F238E27FC236}">
              <a16:creationId xmlns:a16="http://schemas.microsoft.com/office/drawing/2014/main" id="{5EBBE7B6-5962-466D-9081-D6E46BE72E7E}"/>
            </a:ext>
          </a:extLst>
        </xdr:cNvPr>
        <xdr:cNvSpPr txBox="1">
          <a:spLocks noChangeArrowheads="1"/>
        </xdr:cNvSpPr>
      </xdr:nvSpPr>
      <xdr:spPr bwMode="auto">
        <a:xfrm>
          <a:off x="24624030" y="6126480"/>
          <a:ext cx="109060" cy="6813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857250</xdr:colOff>
      <xdr:row>12</xdr:row>
      <xdr:rowOff>0</xdr:rowOff>
    </xdr:from>
    <xdr:to>
      <xdr:col>22</xdr:col>
      <xdr:colOff>97630</xdr:colOff>
      <xdr:row>12</xdr:row>
      <xdr:rowOff>1155926</xdr:rowOff>
    </xdr:to>
    <xdr:sp macro="" textlink="">
      <xdr:nvSpPr>
        <xdr:cNvPr id="702" name="Text Box 15">
          <a:extLst>
            <a:ext uri="{FF2B5EF4-FFF2-40B4-BE49-F238E27FC236}">
              <a16:creationId xmlns:a16="http://schemas.microsoft.com/office/drawing/2014/main" id="{586A6EC4-F819-4929-A8BD-D2BF5EC9ABAD}"/>
            </a:ext>
          </a:extLst>
        </xdr:cNvPr>
        <xdr:cNvSpPr txBox="1">
          <a:spLocks noChangeArrowheads="1"/>
        </xdr:cNvSpPr>
      </xdr:nvSpPr>
      <xdr:spPr bwMode="auto">
        <a:xfrm>
          <a:off x="24624030" y="6126480"/>
          <a:ext cx="109060" cy="6813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43</xdr:col>
      <xdr:colOff>857250</xdr:colOff>
      <xdr:row>12</xdr:row>
      <xdr:rowOff>0</xdr:rowOff>
    </xdr:from>
    <xdr:to>
      <xdr:col>44</xdr:col>
      <xdr:colOff>97629</xdr:colOff>
      <xdr:row>12</xdr:row>
      <xdr:rowOff>1155926</xdr:rowOff>
    </xdr:to>
    <xdr:sp macro="" textlink="">
      <xdr:nvSpPr>
        <xdr:cNvPr id="703" name="Text Box 15">
          <a:extLst>
            <a:ext uri="{FF2B5EF4-FFF2-40B4-BE49-F238E27FC236}">
              <a16:creationId xmlns:a16="http://schemas.microsoft.com/office/drawing/2014/main" id="{E67E0287-13AF-436E-BC8D-022CDA3EFF4B}"/>
            </a:ext>
          </a:extLst>
        </xdr:cNvPr>
        <xdr:cNvSpPr txBox="1">
          <a:spLocks noChangeArrowheads="1"/>
        </xdr:cNvSpPr>
      </xdr:nvSpPr>
      <xdr:spPr bwMode="auto">
        <a:xfrm>
          <a:off x="45060870" y="6126480"/>
          <a:ext cx="109059" cy="6813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27</xdr:col>
      <xdr:colOff>1152525</xdr:colOff>
      <xdr:row>12</xdr:row>
      <xdr:rowOff>0</xdr:rowOff>
    </xdr:from>
    <xdr:ext cx="95250" cy="442269"/>
    <xdr:sp macro="" textlink="">
      <xdr:nvSpPr>
        <xdr:cNvPr id="704" name="Text Box 15">
          <a:extLst>
            <a:ext uri="{FF2B5EF4-FFF2-40B4-BE49-F238E27FC236}">
              <a16:creationId xmlns:a16="http://schemas.microsoft.com/office/drawing/2014/main" id="{85BA84A8-53C9-4577-9811-C83534AACE6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05" name="Text Box 15">
          <a:extLst>
            <a:ext uri="{FF2B5EF4-FFF2-40B4-BE49-F238E27FC236}">
              <a16:creationId xmlns:a16="http://schemas.microsoft.com/office/drawing/2014/main" id="{C41786FF-27DD-42C0-89C5-03B78EE5884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06" name="Text Box 15">
          <a:extLst>
            <a:ext uri="{FF2B5EF4-FFF2-40B4-BE49-F238E27FC236}">
              <a16:creationId xmlns:a16="http://schemas.microsoft.com/office/drawing/2014/main" id="{F50DB2E2-CBAD-46D4-963A-25199F15A1C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07" name="Text Box 16">
          <a:extLst>
            <a:ext uri="{FF2B5EF4-FFF2-40B4-BE49-F238E27FC236}">
              <a16:creationId xmlns:a16="http://schemas.microsoft.com/office/drawing/2014/main" id="{A7A2713F-1FA7-4663-81D3-55B901319019}"/>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08" name="Text Box 17">
          <a:extLst>
            <a:ext uri="{FF2B5EF4-FFF2-40B4-BE49-F238E27FC236}">
              <a16:creationId xmlns:a16="http://schemas.microsoft.com/office/drawing/2014/main" id="{94E77565-EF20-4E8C-9C72-2F9E30CCD925}"/>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09" name="Text Box 18">
          <a:extLst>
            <a:ext uri="{FF2B5EF4-FFF2-40B4-BE49-F238E27FC236}">
              <a16:creationId xmlns:a16="http://schemas.microsoft.com/office/drawing/2014/main" id="{D440E99A-A67F-46F9-86D4-54D4AEF90111}"/>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10" name="Text Box 19">
          <a:extLst>
            <a:ext uri="{FF2B5EF4-FFF2-40B4-BE49-F238E27FC236}">
              <a16:creationId xmlns:a16="http://schemas.microsoft.com/office/drawing/2014/main" id="{4FD84B03-CD47-462C-87FA-258D699FA91A}"/>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11" name="Text Box 16">
          <a:extLst>
            <a:ext uri="{FF2B5EF4-FFF2-40B4-BE49-F238E27FC236}">
              <a16:creationId xmlns:a16="http://schemas.microsoft.com/office/drawing/2014/main" id="{DAE44B03-F442-455F-9E34-E39FA9E342EA}"/>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12" name="Text Box 17">
          <a:extLst>
            <a:ext uri="{FF2B5EF4-FFF2-40B4-BE49-F238E27FC236}">
              <a16:creationId xmlns:a16="http://schemas.microsoft.com/office/drawing/2014/main" id="{8953BF17-1291-463C-97D9-FC34700319A2}"/>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713" name="Text Box 18">
          <a:extLst>
            <a:ext uri="{FF2B5EF4-FFF2-40B4-BE49-F238E27FC236}">
              <a16:creationId xmlns:a16="http://schemas.microsoft.com/office/drawing/2014/main" id="{A9725FA7-F9E9-4ADD-A1FF-6A9072D6C1FB}"/>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14" name="Text Box 15">
          <a:extLst>
            <a:ext uri="{FF2B5EF4-FFF2-40B4-BE49-F238E27FC236}">
              <a16:creationId xmlns:a16="http://schemas.microsoft.com/office/drawing/2014/main" id="{957619AC-9BA5-4EF3-B947-D2C0D03AD1D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15" name="Text Box 15">
          <a:extLst>
            <a:ext uri="{FF2B5EF4-FFF2-40B4-BE49-F238E27FC236}">
              <a16:creationId xmlns:a16="http://schemas.microsoft.com/office/drawing/2014/main" id="{50FC83FD-63B8-40CE-9310-EA86BF6549E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716" name="Text Box 15">
          <a:extLst>
            <a:ext uri="{FF2B5EF4-FFF2-40B4-BE49-F238E27FC236}">
              <a16:creationId xmlns:a16="http://schemas.microsoft.com/office/drawing/2014/main" id="{8C6F0F23-40B7-47A2-BA37-E0AF950A9636}"/>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17" name="Text Box 15">
          <a:extLst>
            <a:ext uri="{FF2B5EF4-FFF2-40B4-BE49-F238E27FC236}">
              <a16:creationId xmlns:a16="http://schemas.microsoft.com/office/drawing/2014/main" id="{BD41A2D9-9C7A-4B79-B15E-D4F8F9F07B8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18" name="Text Box 16">
          <a:extLst>
            <a:ext uri="{FF2B5EF4-FFF2-40B4-BE49-F238E27FC236}">
              <a16:creationId xmlns:a16="http://schemas.microsoft.com/office/drawing/2014/main" id="{4D818C03-519E-4CE7-8B24-9112A6D53ED5}"/>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19" name="Text Box 17">
          <a:extLst>
            <a:ext uri="{FF2B5EF4-FFF2-40B4-BE49-F238E27FC236}">
              <a16:creationId xmlns:a16="http://schemas.microsoft.com/office/drawing/2014/main" id="{2CC99EF5-808A-468D-A95F-88495C823AF8}"/>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20" name="Text Box 18">
          <a:extLst>
            <a:ext uri="{FF2B5EF4-FFF2-40B4-BE49-F238E27FC236}">
              <a16:creationId xmlns:a16="http://schemas.microsoft.com/office/drawing/2014/main" id="{05A76EA5-53FC-42EE-BE11-CE6DB64B0B70}"/>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21" name="Text Box 19">
          <a:extLst>
            <a:ext uri="{FF2B5EF4-FFF2-40B4-BE49-F238E27FC236}">
              <a16:creationId xmlns:a16="http://schemas.microsoft.com/office/drawing/2014/main" id="{0E47A5B3-47EA-476C-B434-79B68312927F}"/>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22" name="Text Box 16">
          <a:extLst>
            <a:ext uri="{FF2B5EF4-FFF2-40B4-BE49-F238E27FC236}">
              <a16:creationId xmlns:a16="http://schemas.microsoft.com/office/drawing/2014/main" id="{91CED4C0-A066-4867-8554-0593DB675120}"/>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23" name="Text Box 17">
          <a:extLst>
            <a:ext uri="{FF2B5EF4-FFF2-40B4-BE49-F238E27FC236}">
              <a16:creationId xmlns:a16="http://schemas.microsoft.com/office/drawing/2014/main" id="{94B669B3-DECE-485E-BBA1-1FA6D1411BB3}"/>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724" name="Text Box 18">
          <a:extLst>
            <a:ext uri="{FF2B5EF4-FFF2-40B4-BE49-F238E27FC236}">
              <a16:creationId xmlns:a16="http://schemas.microsoft.com/office/drawing/2014/main" id="{FB1F451E-E121-4F18-80EC-8B2D340B8CF1}"/>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25" name="Text Box 15">
          <a:extLst>
            <a:ext uri="{FF2B5EF4-FFF2-40B4-BE49-F238E27FC236}">
              <a16:creationId xmlns:a16="http://schemas.microsoft.com/office/drawing/2014/main" id="{6B0569BE-5B5F-4D1C-BAD8-D34596186EB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726" name="Text Box 15">
          <a:extLst>
            <a:ext uri="{FF2B5EF4-FFF2-40B4-BE49-F238E27FC236}">
              <a16:creationId xmlns:a16="http://schemas.microsoft.com/office/drawing/2014/main" id="{E20FB5FF-C38D-4266-A437-7008AA18A0CA}"/>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27" name="Text Box 15">
          <a:extLst>
            <a:ext uri="{FF2B5EF4-FFF2-40B4-BE49-F238E27FC236}">
              <a16:creationId xmlns:a16="http://schemas.microsoft.com/office/drawing/2014/main" id="{E678363F-11A9-474F-9FF8-1378889A669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28" name="Text Box 15">
          <a:extLst>
            <a:ext uri="{FF2B5EF4-FFF2-40B4-BE49-F238E27FC236}">
              <a16:creationId xmlns:a16="http://schemas.microsoft.com/office/drawing/2014/main" id="{AD98674F-FD7C-4037-ADAE-98882D08CDD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29" name="Text Box 15">
          <a:extLst>
            <a:ext uri="{FF2B5EF4-FFF2-40B4-BE49-F238E27FC236}">
              <a16:creationId xmlns:a16="http://schemas.microsoft.com/office/drawing/2014/main" id="{B12DEDC7-6929-4262-8EE2-C48A494747A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30" name="Text Box 16">
          <a:extLst>
            <a:ext uri="{FF2B5EF4-FFF2-40B4-BE49-F238E27FC236}">
              <a16:creationId xmlns:a16="http://schemas.microsoft.com/office/drawing/2014/main" id="{D0E5A811-3846-4EC1-9930-92590B511ADD}"/>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31" name="Text Box 17">
          <a:extLst>
            <a:ext uri="{FF2B5EF4-FFF2-40B4-BE49-F238E27FC236}">
              <a16:creationId xmlns:a16="http://schemas.microsoft.com/office/drawing/2014/main" id="{F349AA9D-E3AB-4815-A59A-49A173B40F1D}"/>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32" name="Text Box 18">
          <a:extLst>
            <a:ext uri="{FF2B5EF4-FFF2-40B4-BE49-F238E27FC236}">
              <a16:creationId xmlns:a16="http://schemas.microsoft.com/office/drawing/2014/main" id="{200CC0EB-42B6-407E-BFDB-1F20C6D26174}"/>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33" name="Text Box 19">
          <a:extLst>
            <a:ext uri="{FF2B5EF4-FFF2-40B4-BE49-F238E27FC236}">
              <a16:creationId xmlns:a16="http://schemas.microsoft.com/office/drawing/2014/main" id="{90FC204E-E1B4-45F6-9860-35D593FD7DF7}"/>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34" name="Text Box 16">
          <a:extLst>
            <a:ext uri="{FF2B5EF4-FFF2-40B4-BE49-F238E27FC236}">
              <a16:creationId xmlns:a16="http://schemas.microsoft.com/office/drawing/2014/main" id="{04D82ACE-8080-42D2-8298-D24C26887755}"/>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35" name="Text Box 17">
          <a:extLst>
            <a:ext uri="{FF2B5EF4-FFF2-40B4-BE49-F238E27FC236}">
              <a16:creationId xmlns:a16="http://schemas.microsoft.com/office/drawing/2014/main" id="{3F4DA2CC-B6BE-43E4-BF9C-6DAF1850DD21}"/>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736" name="Text Box 18">
          <a:extLst>
            <a:ext uri="{FF2B5EF4-FFF2-40B4-BE49-F238E27FC236}">
              <a16:creationId xmlns:a16="http://schemas.microsoft.com/office/drawing/2014/main" id="{C11A1A16-727B-4539-9A9D-91946F282842}"/>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37" name="Text Box 15">
          <a:extLst>
            <a:ext uri="{FF2B5EF4-FFF2-40B4-BE49-F238E27FC236}">
              <a16:creationId xmlns:a16="http://schemas.microsoft.com/office/drawing/2014/main" id="{7A022C61-E442-4805-8888-38E19FE54A4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38" name="Text Box 15">
          <a:extLst>
            <a:ext uri="{FF2B5EF4-FFF2-40B4-BE49-F238E27FC236}">
              <a16:creationId xmlns:a16="http://schemas.microsoft.com/office/drawing/2014/main" id="{515C73F3-6807-4D32-8BF5-3CF24EDB816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739" name="Text Box 15">
          <a:extLst>
            <a:ext uri="{FF2B5EF4-FFF2-40B4-BE49-F238E27FC236}">
              <a16:creationId xmlns:a16="http://schemas.microsoft.com/office/drawing/2014/main" id="{7DC31AEB-9B38-4AC0-86BF-D3F5CBA32E26}"/>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40" name="Text Box 15">
          <a:extLst>
            <a:ext uri="{FF2B5EF4-FFF2-40B4-BE49-F238E27FC236}">
              <a16:creationId xmlns:a16="http://schemas.microsoft.com/office/drawing/2014/main" id="{2ABEF031-82A1-419A-A58B-97B366AC598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41" name="Text Box 16">
          <a:extLst>
            <a:ext uri="{FF2B5EF4-FFF2-40B4-BE49-F238E27FC236}">
              <a16:creationId xmlns:a16="http://schemas.microsoft.com/office/drawing/2014/main" id="{EB541780-9A16-4067-9485-67A61D61FA8A}"/>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42" name="Text Box 17">
          <a:extLst>
            <a:ext uri="{FF2B5EF4-FFF2-40B4-BE49-F238E27FC236}">
              <a16:creationId xmlns:a16="http://schemas.microsoft.com/office/drawing/2014/main" id="{03B9AEB1-5892-4204-A53A-C05945F263FF}"/>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43" name="Text Box 18">
          <a:extLst>
            <a:ext uri="{FF2B5EF4-FFF2-40B4-BE49-F238E27FC236}">
              <a16:creationId xmlns:a16="http://schemas.microsoft.com/office/drawing/2014/main" id="{F53037AF-B846-447F-96EF-8CA698148056}"/>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44" name="Text Box 19">
          <a:extLst>
            <a:ext uri="{FF2B5EF4-FFF2-40B4-BE49-F238E27FC236}">
              <a16:creationId xmlns:a16="http://schemas.microsoft.com/office/drawing/2014/main" id="{7838DA3E-F9D8-45BD-B0E7-8FB676F07639}"/>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45" name="Text Box 16">
          <a:extLst>
            <a:ext uri="{FF2B5EF4-FFF2-40B4-BE49-F238E27FC236}">
              <a16:creationId xmlns:a16="http://schemas.microsoft.com/office/drawing/2014/main" id="{699A82C6-CD44-4002-8FED-314B0581B8CC}"/>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46" name="Text Box 17">
          <a:extLst>
            <a:ext uri="{FF2B5EF4-FFF2-40B4-BE49-F238E27FC236}">
              <a16:creationId xmlns:a16="http://schemas.microsoft.com/office/drawing/2014/main" id="{65CAA33F-278D-4C36-8AAD-BAEED636F657}"/>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747" name="Text Box 18">
          <a:extLst>
            <a:ext uri="{FF2B5EF4-FFF2-40B4-BE49-F238E27FC236}">
              <a16:creationId xmlns:a16="http://schemas.microsoft.com/office/drawing/2014/main" id="{260D177A-38DE-4A8A-86D1-F15551777A71}"/>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48" name="Text Box 15">
          <a:extLst>
            <a:ext uri="{FF2B5EF4-FFF2-40B4-BE49-F238E27FC236}">
              <a16:creationId xmlns:a16="http://schemas.microsoft.com/office/drawing/2014/main" id="{25151B19-36BE-4FB8-A2B9-B5E1DEE8516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749" name="Text Box 15">
          <a:extLst>
            <a:ext uri="{FF2B5EF4-FFF2-40B4-BE49-F238E27FC236}">
              <a16:creationId xmlns:a16="http://schemas.microsoft.com/office/drawing/2014/main" id="{0DB718C8-7B98-41F6-BF91-D674FC4E5D92}"/>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50" name="Text Box 15">
          <a:extLst>
            <a:ext uri="{FF2B5EF4-FFF2-40B4-BE49-F238E27FC236}">
              <a16:creationId xmlns:a16="http://schemas.microsoft.com/office/drawing/2014/main" id="{C2128BA3-BB12-4912-87B1-F92E28BF452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51" name="Text Box 15">
          <a:extLst>
            <a:ext uri="{FF2B5EF4-FFF2-40B4-BE49-F238E27FC236}">
              <a16:creationId xmlns:a16="http://schemas.microsoft.com/office/drawing/2014/main" id="{5779BCCE-8837-4387-BA18-557B85E7EC7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52" name="Text Box 15">
          <a:extLst>
            <a:ext uri="{FF2B5EF4-FFF2-40B4-BE49-F238E27FC236}">
              <a16:creationId xmlns:a16="http://schemas.microsoft.com/office/drawing/2014/main" id="{BC3B2417-A28A-4889-927F-542D1F6307E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53" name="Text Box 16">
          <a:extLst>
            <a:ext uri="{FF2B5EF4-FFF2-40B4-BE49-F238E27FC236}">
              <a16:creationId xmlns:a16="http://schemas.microsoft.com/office/drawing/2014/main" id="{5153C072-8B54-4B5B-AB87-93C7F0978044}"/>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54" name="Text Box 17">
          <a:extLst>
            <a:ext uri="{FF2B5EF4-FFF2-40B4-BE49-F238E27FC236}">
              <a16:creationId xmlns:a16="http://schemas.microsoft.com/office/drawing/2014/main" id="{2860D9AA-DE5C-4E26-8E48-4659DED62C55}"/>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55" name="Text Box 18">
          <a:extLst>
            <a:ext uri="{FF2B5EF4-FFF2-40B4-BE49-F238E27FC236}">
              <a16:creationId xmlns:a16="http://schemas.microsoft.com/office/drawing/2014/main" id="{98B21730-47C5-4B11-891E-751AC74D0713}"/>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56" name="Text Box 19">
          <a:extLst>
            <a:ext uri="{FF2B5EF4-FFF2-40B4-BE49-F238E27FC236}">
              <a16:creationId xmlns:a16="http://schemas.microsoft.com/office/drawing/2014/main" id="{678EE317-C41B-4F41-90B9-4E1B2F5FE8B6}"/>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57" name="Text Box 16">
          <a:extLst>
            <a:ext uri="{FF2B5EF4-FFF2-40B4-BE49-F238E27FC236}">
              <a16:creationId xmlns:a16="http://schemas.microsoft.com/office/drawing/2014/main" id="{087CD65B-46E1-49D4-A404-0BE8725E2ACD}"/>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58" name="Text Box 17">
          <a:extLst>
            <a:ext uri="{FF2B5EF4-FFF2-40B4-BE49-F238E27FC236}">
              <a16:creationId xmlns:a16="http://schemas.microsoft.com/office/drawing/2014/main" id="{313D995F-27B8-483D-9B5F-8276433DA302}"/>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759" name="Text Box 18">
          <a:extLst>
            <a:ext uri="{FF2B5EF4-FFF2-40B4-BE49-F238E27FC236}">
              <a16:creationId xmlns:a16="http://schemas.microsoft.com/office/drawing/2014/main" id="{7872BF5E-2807-4820-8E71-DAE790387AB2}"/>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60" name="Text Box 15">
          <a:extLst>
            <a:ext uri="{FF2B5EF4-FFF2-40B4-BE49-F238E27FC236}">
              <a16:creationId xmlns:a16="http://schemas.microsoft.com/office/drawing/2014/main" id="{141CF9D1-E9DE-4CB3-8FB7-36A202C1FC3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61" name="Text Box 15">
          <a:extLst>
            <a:ext uri="{FF2B5EF4-FFF2-40B4-BE49-F238E27FC236}">
              <a16:creationId xmlns:a16="http://schemas.microsoft.com/office/drawing/2014/main" id="{DD1E50FF-7400-4EAB-BB46-019B0C2A777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762" name="Text Box 15">
          <a:extLst>
            <a:ext uri="{FF2B5EF4-FFF2-40B4-BE49-F238E27FC236}">
              <a16:creationId xmlns:a16="http://schemas.microsoft.com/office/drawing/2014/main" id="{08E941DE-6F4A-44E6-8A42-C4667BF4A93A}"/>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63" name="Text Box 15">
          <a:extLst>
            <a:ext uri="{FF2B5EF4-FFF2-40B4-BE49-F238E27FC236}">
              <a16:creationId xmlns:a16="http://schemas.microsoft.com/office/drawing/2014/main" id="{CF0D81DC-97E8-465A-842F-48A1C63CAEE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64" name="Text Box 16">
          <a:extLst>
            <a:ext uri="{FF2B5EF4-FFF2-40B4-BE49-F238E27FC236}">
              <a16:creationId xmlns:a16="http://schemas.microsoft.com/office/drawing/2014/main" id="{3EB48F30-566F-4E29-83FB-9874CA4AFA50}"/>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65" name="Text Box 17">
          <a:extLst>
            <a:ext uri="{FF2B5EF4-FFF2-40B4-BE49-F238E27FC236}">
              <a16:creationId xmlns:a16="http://schemas.microsoft.com/office/drawing/2014/main" id="{FBD39E10-2E6D-47D3-9249-26306B8F6AA4}"/>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66" name="Text Box 18">
          <a:extLst>
            <a:ext uri="{FF2B5EF4-FFF2-40B4-BE49-F238E27FC236}">
              <a16:creationId xmlns:a16="http://schemas.microsoft.com/office/drawing/2014/main" id="{475C4181-61B1-4B3A-AE92-8451D7961B94}"/>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67" name="Text Box 19">
          <a:extLst>
            <a:ext uri="{FF2B5EF4-FFF2-40B4-BE49-F238E27FC236}">
              <a16:creationId xmlns:a16="http://schemas.microsoft.com/office/drawing/2014/main" id="{32853E54-E8DB-41F3-A7FC-D04B39DF0264}"/>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68" name="Text Box 16">
          <a:extLst>
            <a:ext uri="{FF2B5EF4-FFF2-40B4-BE49-F238E27FC236}">
              <a16:creationId xmlns:a16="http://schemas.microsoft.com/office/drawing/2014/main" id="{45EB9340-D0D4-46F1-9B76-D35E3E781BCA}"/>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69" name="Text Box 17">
          <a:extLst>
            <a:ext uri="{FF2B5EF4-FFF2-40B4-BE49-F238E27FC236}">
              <a16:creationId xmlns:a16="http://schemas.microsoft.com/office/drawing/2014/main" id="{388C444A-99D3-4688-A6D4-FA66D490B0B2}"/>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770" name="Text Box 18">
          <a:extLst>
            <a:ext uri="{FF2B5EF4-FFF2-40B4-BE49-F238E27FC236}">
              <a16:creationId xmlns:a16="http://schemas.microsoft.com/office/drawing/2014/main" id="{491604AB-DDAD-4AB3-A09A-D9FDA73F2C17}"/>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71" name="Text Box 15">
          <a:extLst>
            <a:ext uri="{FF2B5EF4-FFF2-40B4-BE49-F238E27FC236}">
              <a16:creationId xmlns:a16="http://schemas.microsoft.com/office/drawing/2014/main" id="{6A039CA2-0B37-4943-88AB-E784195C11F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772" name="Text Box 15">
          <a:extLst>
            <a:ext uri="{FF2B5EF4-FFF2-40B4-BE49-F238E27FC236}">
              <a16:creationId xmlns:a16="http://schemas.microsoft.com/office/drawing/2014/main" id="{422F1C3B-D0D8-459E-95C5-F20E8CE930FF}"/>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73" name="Text Box 15">
          <a:extLst>
            <a:ext uri="{FF2B5EF4-FFF2-40B4-BE49-F238E27FC236}">
              <a16:creationId xmlns:a16="http://schemas.microsoft.com/office/drawing/2014/main" id="{17DE4F25-71D3-4F98-AECD-DF6FD55FBAC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74" name="Text Box 15">
          <a:extLst>
            <a:ext uri="{FF2B5EF4-FFF2-40B4-BE49-F238E27FC236}">
              <a16:creationId xmlns:a16="http://schemas.microsoft.com/office/drawing/2014/main" id="{E23D2488-352F-4135-8F2B-FC3E3F01DFD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75" name="Text Box 15">
          <a:extLst>
            <a:ext uri="{FF2B5EF4-FFF2-40B4-BE49-F238E27FC236}">
              <a16:creationId xmlns:a16="http://schemas.microsoft.com/office/drawing/2014/main" id="{3EDF8993-45E8-4FE9-8681-39E8D62AA04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76" name="Text Box 16">
          <a:extLst>
            <a:ext uri="{FF2B5EF4-FFF2-40B4-BE49-F238E27FC236}">
              <a16:creationId xmlns:a16="http://schemas.microsoft.com/office/drawing/2014/main" id="{2354C795-A6FD-4ED5-AC67-6BF09C754A44}"/>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77" name="Text Box 17">
          <a:extLst>
            <a:ext uri="{FF2B5EF4-FFF2-40B4-BE49-F238E27FC236}">
              <a16:creationId xmlns:a16="http://schemas.microsoft.com/office/drawing/2014/main" id="{A016FBA2-3CF6-4106-9772-B465B8EDA53C}"/>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78" name="Text Box 18">
          <a:extLst>
            <a:ext uri="{FF2B5EF4-FFF2-40B4-BE49-F238E27FC236}">
              <a16:creationId xmlns:a16="http://schemas.microsoft.com/office/drawing/2014/main" id="{EAEEEF72-51B0-4927-A38D-7008DC1FCBF3}"/>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79" name="Text Box 19">
          <a:extLst>
            <a:ext uri="{FF2B5EF4-FFF2-40B4-BE49-F238E27FC236}">
              <a16:creationId xmlns:a16="http://schemas.microsoft.com/office/drawing/2014/main" id="{988DBFDA-21EE-48E6-8975-D9CAD9EAFEC6}"/>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80" name="Text Box 16">
          <a:extLst>
            <a:ext uri="{FF2B5EF4-FFF2-40B4-BE49-F238E27FC236}">
              <a16:creationId xmlns:a16="http://schemas.microsoft.com/office/drawing/2014/main" id="{6006D063-2331-499F-A0FE-D3F2BB152674}"/>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81" name="Text Box 17">
          <a:extLst>
            <a:ext uri="{FF2B5EF4-FFF2-40B4-BE49-F238E27FC236}">
              <a16:creationId xmlns:a16="http://schemas.microsoft.com/office/drawing/2014/main" id="{1566F7DE-7B47-407B-934D-2CB4504CE40D}"/>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782" name="Text Box 18">
          <a:extLst>
            <a:ext uri="{FF2B5EF4-FFF2-40B4-BE49-F238E27FC236}">
              <a16:creationId xmlns:a16="http://schemas.microsoft.com/office/drawing/2014/main" id="{5B8CE562-7798-43BE-89E8-00BB829164DD}"/>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83" name="Text Box 15">
          <a:extLst>
            <a:ext uri="{FF2B5EF4-FFF2-40B4-BE49-F238E27FC236}">
              <a16:creationId xmlns:a16="http://schemas.microsoft.com/office/drawing/2014/main" id="{365758D2-6971-4D4F-AE83-AB85A474E15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84" name="Text Box 15">
          <a:extLst>
            <a:ext uri="{FF2B5EF4-FFF2-40B4-BE49-F238E27FC236}">
              <a16:creationId xmlns:a16="http://schemas.microsoft.com/office/drawing/2014/main" id="{0D5D580B-88FF-46CB-B391-1C57F0465D6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785" name="Text Box 15">
          <a:extLst>
            <a:ext uri="{FF2B5EF4-FFF2-40B4-BE49-F238E27FC236}">
              <a16:creationId xmlns:a16="http://schemas.microsoft.com/office/drawing/2014/main" id="{85CEE0E4-A032-4679-9636-E031D70A0C16}"/>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86" name="Text Box 15">
          <a:extLst>
            <a:ext uri="{FF2B5EF4-FFF2-40B4-BE49-F238E27FC236}">
              <a16:creationId xmlns:a16="http://schemas.microsoft.com/office/drawing/2014/main" id="{D1BC2AB6-8CF9-492D-B320-9276679913A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87" name="Text Box 16">
          <a:extLst>
            <a:ext uri="{FF2B5EF4-FFF2-40B4-BE49-F238E27FC236}">
              <a16:creationId xmlns:a16="http://schemas.microsoft.com/office/drawing/2014/main" id="{D3C1F447-CE57-468E-BECE-48FD320EB595}"/>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88" name="Text Box 17">
          <a:extLst>
            <a:ext uri="{FF2B5EF4-FFF2-40B4-BE49-F238E27FC236}">
              <a16:creationId xmlns:a16="http://schemas.microsoft.com/office/drawing/2014/main" id="{EC7950A8-9417-4DF6-85DE-3669FE94567B}"/>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89" name="Text Box 18">
          <a:extLst>
            <a:ext uri="{FF2B5EF4-FFF2-40B4-BE49-F238E27FC236}">
              <a16:creationId xmlns:a16="http://schemas.microsoft.com/office/drawing/2014/main" id="{54D4BE1C-82CF-4151-9EE3-58AD7D93F61B}"/>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90" name="Text Box 19">
          <a:extLst>
            <a:ext uri="{FF2B5EF4-FFF2-40B4-BE49-F238E27FC236}">
              <a16:creationId xmlns:a16="http://schemas.microsoft.com/office/drawing/2014/main" id="{B4B5CDCC-CBC8-40D6-8ADE-E7AEA9355D19}"/>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91" name="Text Box 16">
          <a:extLst>
            <a:ext uri="{FF2B5EF4-FFF2-40B4-BE49-F238E27FC236}">
              <a16:creationId xmlns:a16="http://schemas.microsoft.com/office/drawing/2014/main" id="{850F70D9-05E9-454D-9932-B2EE69788C86}"/>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92" name="Text Box 17">
          <a:extLst>
            <a:ext uri="{FF2B5EF4-FFF2-40B4-BE49-F238E27FC236}">
              <a16:creationId xmlns:a16="http://schemas.microsoft.com/office/drawing/2014/main" id="{CA7A8E7C-4558-4AF6-A16F-14C52F42B7B7}"/>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793" name="Text Box 18">
          <a:extLst>
            <a:ext uri="{FF2B5EF4-FFF2-40B4-BE49-F238E27FC236}">
              <a16:creationId xmlns:a16="http://schemas.microsoft.com/office/drawing/2014/main" id="{E52CDCC5-9701-4431-92CB-3D1CE05D7951}"/>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94" name="Text Box 15">
          <a:extLst>
            <a:ext uri="{FF2B5EF4-FFF2-40B4-BE49-F238E27FC236}">
              <a16:creationId xmlns:a16="http://schemas.microsoft.com/office/drawing/2014/main" id="{844F6140-60A8-45AC-9C29-AD880619F3A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795" name="Text Box 15">
          <a:extLst>
            <a:ext uri="{FF2B5EF4-FFF2-40B4-BE49-F238E27FC236}">
              <a16:creationId xmlns:a16="http://schemas.microsoft.com/office/drawing/2014/main" id="{2B81DA4A-ED73-4616-9904-C87094009ACB}"/>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96" name="Text Box 15">
          <a:extLst>
            <a:ext uri="{FF2B5EF4-FFF2-40B4-BE49-F238E27FC236}">
              <a16:creationId xmlns:a16="http://schemas.microsoft.com/office/drawing/2014/main" id="{2B56B120-40A6-47F1-A219-3733C9FC207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97" name="Text Box 15">
          <a:extLst>
            <a:ext uri="{FF2B5EF4-FFF2-40B4-BE49-F238E27FC236}">
              <a16:creationId xmlns:a16="http://schemas.microsoft.com/office/drawing/2014/main" id="{B4E0E70D-F637-40B1-929B-D6581A1BDFB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98" name="Text Box 15">
          <a:extLst>
            <a:ext uri="{FF2B5EF4-FFF2-40B4-BE49-F238E27FC236}">
              <a16:creationId xmlns:a16="http://schemas.microsoft.com/office/drawing/2014/main" id="{B227D887-A77A-4C4C-B5D7-815F7A44348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99" name="Text Box 15">
          <a:extLst>
            <a:ext uri="{FF2B5EF4-FFF2-40B4-BE49-F238E27FC236}">
              <a16:creationId xmlns:a16="http://schemas.microsoft.com/office/drawing/2014/main" id="{F769D1B8-540F-49F8-929F-B37F10D448D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00" name="Text Box 15">
          <a:extLst>
            <a:ext uri="{FF2B5EF4-FFF2-40B4-BE49-F238E27FC236}">
              <a16:creationId xmlns:a16="http://schemas.microsoft.com/office/drawing/2014/main" id="{37D2C39B-EB45-48AB-9AEB-C0C33316743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01" name="Text Box 15">
          <a:extLst>
            <a:ext uri="{FF2B5EF4-FFF2-40B4-BE49-F238E27FC236}">
              <a16:creationId xmlns:a16="http://schemas.microsoft.com/office/drawing/2014/main" id="{181D3C83-5C95-42FF-B36D-22500F42E76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02" name="Text Box 15">
          <a:extLst>
            <a:ext uri="{FF2B5EF4-FFF2-40B4-BE49-F238E27FC236}">
              <a16:creationId xmlns:a16="http://schemas.microsoft.com/office/drawing/2014/main" id="{A8499AD4-4FFB-4F24-A9D7-36CCBA4D870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03" name="Text Box 15">
          <a:extLst>
            <a:ext uri="{FF2B5EF4-FFF2-40B4-BE49-F238E27FC236}">
              <a16:creationId xmlns:a16="http://schemas.microsoft.com/office/drawing/2014/main" id="{91B4BAA7-3E03-4DF8-9A11-163D86AEC4D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04" name="Text Box 15">
          <a:extLst>
            <a:ext uri="{FF2B5EF4-FFF2-40B4-BE49-F238E27FC236}">
              <a16:creationId xmlns:a16="http://schemas.microsoft.com/office/drawing/2014/main" id="{FFC2FD0F-B153-47AD-ADED-47877509487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805" name="Text Box 15">
          <a:extLst>
            <a:ext uri="{FF2B5EF4-FFF2-40B4-BE49-F238E27FC236}">
              <a16:creationId xmlns:a16="http://schemas.microsoft.com/office/drawing/2014/main" id="{BA51E9A7-C9FE-44EC-9129-88BF793F471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806" name="Text Box 15">
          <a:extLst>
            <a:ext uri="{FF2B5EF4-FFF2-40B4-BE49-F238E27FC236}">
              <a16:creationId xmlns:a16="http://schemas.microsoft.com/office/drawing/2014/main" id="{75D2731B-7F02-4960-B0AA-C450C544E64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807" name="Text Box 15">
          <a:extLst>
            <a:ext uri="{FF2B5EF4-FFF2-40B4-BE49-F238E27FC236}">
              <a16:creationId xmlns:a16="http://schemas.microsoft.com/office/drawing/2014/main" id="{26D82A6A-C461-44C2-9258-82721C864CF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808" name="Text Box 15">
          <a:extLst>
            <a:ext uri="{FF2B5EF4-FFF2-40B4-BE49-F238E27FC236}">
              <a16:creationId xmlns:a16="http://schemas.microsoft.com/office/drawing/2014/main" id="{38E16272-7264-41C9-B483-58C910EB190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09" name="Text Box 15">
          <a:extLst>
            <a:ext uri="{FF2B5EF4-FFF2-40B4-BE49-F238E27FC236}">
              <a16:creationId xmlns:a16="http://schemas.microsoft.com/office/drawing/2014/main" id="{C7863A6B-0CFA-40D0-B6D8-3D027990B9F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10" name="Text Box 15">
          <a:extLst>
            <a:ext uri="{FF2B5EF4-FFF2-40B4-BE49-F238E27FC236}">
              <a16:creationId xmlns:a16="http://schemas.microsoft.com/office/drawing/2014/main" id="{20B12A45-7A4C-4E6D-8C9D-00ED27DB69F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11" name="Text Box 15">
          <a:extLst>
            <a:ext uri="{FF2B5EF4-FFF2-40B4-BE49-F238E27FC236}">
              <a16:creationId xmlns:a16="http://schemas.microsoft.com/office/drawing/2014/main" id="{DEE66773-18EC-49E2-A457-1BF162F2C55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12" name="Text Box 15">
          <a:extLst>
            <a:ext uri="{FF2B5EF4-FFF2-40B4-BE49-F238E27FC236}">
              <a16:creationId xmlns:a16="http://schemas.microsoft.com/office/drawing/2014/main" id="{A99FA474-1FBD-42ED-B5FE-BEC4DCDCC15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13" name="Text Box 15">
          <a:extLst>
            <a:ext uri="{FF2B5EF4-FFF2-40B4-BE49-F238E27FC236}">
              <a16:creationId xmlns:a16="http://schemas.microsoft.com/office/drawing/2014/main" id="{F8142AB6-C37E-47C1-A848-287661BCB99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14" name="Text Box 15">
          <a:extLst>
            <a:ext uri="{FF2B5EF4-FFF2-40B4-BE49-F238E27FC236}">
              <a16:creationId xmlns:a16="http://schemas.microsoft.com/office/drawing/2014/main" id="{C0326C50-A1B2-4622-ADA3-E72358AE167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15" name="Text Box 15">
          <a:extLst>
            <a:ext uri="{FF2B5EF4-FFF2-40B4-BE49-F238E27FC236}">
              <a16:creationId xmlns:a16="http://schemas.microsoft.com/office/drawing/2014/main" id="{0E1FE544-1D86-4EAA-B0BD-56DE4BB5D40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16" name="Text Box 15">
          <a:extLst>
            <a:ext uri="{FF2B5EF4-FFF2-40B4-BE49-F238E27FC236}">
              <a16:creationId xmlns:a16="http://schemas.microsoft.com/office/drawing/2014/main" id="{6D17FDC4-2849-4D1E-9A13-D01ADA8EAD3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17" name="Text Box 15">
          <a:extLst>
            <a:ext uri="{FF2B5EF4-FFF2-40B4-BE49-F238E27FC236}">
              <a16:creationId xmlns:a16="http://schemas.microsoft.com/office/drawing/2014/main" id="{B4B330FB-F27C-42F9-A41D-B1AA819076F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18" name="Text Box 15">
          <a:extLst>
            <a:ext uri="{FF2B5EF4-FFF2-40B4-BE49-F238E27FC236}">
              <a16:creationId xmlns:a16="http://schemas.microsoft.com/office/drawing/2014/main" id="{96F5427E-14F5-4E78-88B5-C32D2458A81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19" name="Text Box 15">
          <a:extLst>
            <a:ext uri="{FF2B5EF4-FFF2-40B4-BE49-F238E27FC236}">
              <a16:creationId xmlns:a16="http://schemas.microsoft.com/office/drawing/2014/main" id="{820033B3-49BE-4BF9-AD12-E011D4C9C2E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20" name="Text Box 15">
          <a:extLst>
            <a:ext uri="{FF2B5EF4-FFF2-40B4-BE49-F238E27FC236}">
              <a16:creationId xmlns:a16="http://schemas.microsoft.com/office/drawing/2014/main" id="{347621C0-92A1-4E11-B4AE-B8DCB215385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21" name="Text Box 15">
          <a:extLst>
            <a:ext uri="{FF2B5EF4-FFF2-40B4-BE49-F238E27FC236}">
              <a16:creationId xmlns:a16="http://schemas.microsoft.com/office/drawing/2014/main" id="{C83157B9-175D-43B2-86F6-507EB7A6EF7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22" name="Text Box 15">
          <a:extLst>
            <a:ext uri="{FF2B5EF4-FFF2-40B4-BE49-F238E27FC236}">
              <a16:creationId xmlns:a16="http://schemas.microsoft.com/office/drawing/2014/main" id="{5B23D7E5-180F-4A4D-AD9F-A55D656DDDC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23" name="Text Box 15">
          <a:extLst>
            <a:ext uri="{FF2B5EF4-FFF2-40B4-BE49-F238E27FC236}">
              <a16:creationId xmlns:a16="http://schemas.microsoft.com/office/drawing/2014/main" id="{121D6CE5-93BC-4955-8C40-267771A1DD0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24" name="Text Box 15">
          <a:extLst>
            <a:ext uri="{FF2B5EF4-FFF2-40B4-BE49-F238E27FC236}">
              <a16:creationId xmlns:a16="http://schemas.microsoft.com/office/drawing/2014/main" id="{30C5C1CC-E036-4EB1-83E8-17FF647CD4C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25" name="Text Box 15">
          <a:extLst>
            <a:ext uri="{FF2B5EF4-FFF2-40B4-BE49-F238E27FC236}">
              <a16:creationId xmlns:a16="http://schemas.microsoft.com/office/drawing/2014/main" id="{0CDA56C1-AA5C-4E2D-8EEE-078F2914279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26" name="Text Box 15">
          <a:extLst>
            <a:ext uri="{FF2B5EF4-FFF2-40B4-BE49-F238E27FC236}">
              <a16:creationId xmlns:a16="http://schemas.microsoft.com/office/drawing/2014/main" id="{0C7097CB-3937-4A5B-8AFA-29A146EC9AF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27" name="Text Box 15">
          <a:extLst>
            <a:ext uri="{FF2B5EF4-FFF2-40B4-BE49-F238E27FC236}">
              <a16:creationId xmlns:a16="http://schemas.microsoft.com/office/drawing/2014/main" id="{9B80EFC0-B2B8-496B-A093-7FDF19BDB4A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28" name="Text Box 15">
          <a:extLst>
            <a:ext uri="{FF2B5EF4-FFF2-40B4-BE49-F238E27FC236}">
              <a16:creationId xmlns:a16="http://schemas.microsoft.com/office/drawing/2014/main" id="{1CDD546E-7728-4DE5-BFC5-5B8D93AE601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29" name="Text Box 15">
          <a:extLst>
            <a:ext uri="{FF2B5EF4-FFF2-40B4-BE49-F238E27FC236}">
              <a16:creationId xmlns:a16="http://schemas.microsoft.com/office/drawing/2014/main" id="{6D6A1882-3675-47CC-BBFE-EB7B6A0F5B6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30" name="Text Box 15">
          <a:extLst>
            <a:ext uri="{FF2B5EF4-FFF2-40B4-BE49-F238E27FC236}">
              <a16:creationId xmlns:a16="http://schemas.microsoft.com/office/drawing/2014/main" id="{6420B405-1EBD-4A0E-ACF5-A72830C6E29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31" name="Text Box 15">
          <a:extLst>
            <a:ext uri="{FF2B5EF4-FFF2-40B4-BE49-F238E27FC236}">
              <a16:creationId xmlns:a16="http://schemas.microsoft.com/office/drawing/2014/main" id="{FB73F9C0-4EBC-4BB7-B456-26C75F2DF0D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32" name="Text Box 15">
          <a:extLst>
            <a:ext uri="{FF2B5EF4-FFF2-40B4-BE49-F238E27FC236}">
              <a16:creationId xmlns:a16="http://schemas.microsoft.com/office/drawing/2014/main" id="{391DB76A-5E47-4E9F-B100-DB393942ACA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33" name="Text Box 15">
          <a:extLst>
            <a:ext uri="{FF2B5EF4-FFF2-40B4-BE49-F238E27FC236}">
              <a16:creationId xmlns:a16="http://schemas.microsoft.com/office/drawing/2014/main" id="{B2207547-D6FB-4CCD-A633-FD5C8E482B9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34" name="Text Box 15">
          <a:extLst>
            <a:ext uri="{FF2B5EF4-FFF2-40B4-BE49-F238E27FC236}">
              <a16:creationId xmlns:a16="http://schemas.microsoft.com/office/drawing/2014/main" id="{FCD8F2E0-D993-4C7A-B815-0E8F6278E56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35" name="Text Box 15">
          <a:extLst>
            <a:ext uri="{FF2B5EF4-FFF2-40B4-BE49-F238E27FC236}">
              <a16:creationId xmlns:a16="http://schemas.microsoft.com/office/drawing/2014/main" id="{4F8A8F31-F5F8-4233-9552-39092231C35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36" name="Text Box 15">
          <a:extLst>
            <a:ext uri="{FF2B5EF4-FFF2-40B4-BE49-F238E27FC236}">
              <a16:creationId xmlns:a16="http://schemas.microsoft.com/office/drawing/2014/main" id="{160509B4-0C0B-4680-879D-683877BBB2E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37" name="Text Box 15">
          <a:extLst>
            <a:ext uri="{FF2B5EF4-FFF2-40B4-BE49-F238E27FC236}">
              <a16:creationId xmlns:a16="http://schemas.microsoft.com/office/drawing/2014/main" id="{6AE2994D-4253-4740-92C9-1B1F1FAAB7F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38" name="Text Box 15">
          <a:extLst>
            <a:ext uri="{FF2B5EF4-FFF2-40B4-BE49-F238E27FC236}">
              <a16:creationId xmlns:a16="http://schemas.microsoft.com/office/drawing/2014/main" id="{622847D3-3846-4DE5-9332-C2D45A6D598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39" name="Text Box 15">
          <a:extLst>
            <a:ext uri="{FF2B5EF4-FFF2-40B4-BE49-F238E27FC236}">
              <a16:creationId xmlns:a16="http://schemas.microsoft.com/office/drawing/2014/main" id="{A54A91A5-541F-4632-95A6-68C63714299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40" name="Text Box 15">
          <a:extLst>
            <a:ext uri="{FF2B5EF4-FFF2-40B4-BE49-F238E27FC236}">
              <a16:creationId xmlns:a16="http://schemas.microsoft.com/office/drawing/2014/main" id="{661E3AE1-26F4-4F90-8124-5B2084413FC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41" name="Text Box 15">
          <a:extLst>
            <a:ext uri="{FF2B5EF4-FFF2-40B4-BE49-F238E27FC236}">
              <a16:creationId xmlns:a16="http://schemas.microsoft.com/office/drawing/2014/main" id="{B7BD822A-C9ED-4D8C-B3D0-3B1C53C7D9E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42" name="Text Box 15">
          <a:extLst>
            <a:ext uri="{FF2B5EF4-FFF2-40B4-BE49-F238E27FC236}">
              <a16:creationId xmlns:a16="http://schemas.microsoft.com/office/drawing/2014/main" id="{CA12841F-71E5-4243-A7DD-778C31C9154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43" name="Text Box 15">
          <a:extLst>
            <a:ext uri="{FF2B5EF4-FFF2-40B4-BE49-F238E27FC236}">
              <a16:creationId xmlns:a16="http://schemas.microsoft.com/office/drawing/2014/main" id="{EAA80E72-0B54-4A79-B54C-FB9CA8B8C8F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44" name="Text Box 15">
          <a:extLst>
            <a:ext uri="{FF2B5EF4-FFF2-40B4-BE49-F238E27FC236}">
              <a16:creationId xmlns:a16="http://schemas.microsoft.com/office/drawing/2014/main" id="{F309BD93-8A47-417D-8925-135E7D3B5B6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45" name="Text Box 15">
          <a:extLst>
            <a:ext uri="{FF2B5EF4-FFF2-40B4-BE49-F238E27FC236}">
              <a16:creationId xmlns:a16="http://schemas.microsoft.com/office/drawing/2014/main" id="{B216DAC3-54BC-415C-9798-7EB328C9001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46" name="Text Box 15">
          <a:extLst>
            <a:ext uri="{FF2B5EF4-FFF2-40B4-BE49-F238E27FC236}">
              <a16:creationId xmlns:a16="http://schemas.microsoft.com/office/drawing/2014/main" id="{28133F7D-9A76-4AD4-8851-1589AF94698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47" name="Text Box 15">
          <a:extLst>
            <a:ext uri="{FF2B5EF4-FFF2-40B4-BE49-F238E27FC236}">
              <a16:creationId xmlns:a16="http://schemas.microsoft.com/office/drawing/2014/main" id="{D83992F5-C663-4200-ADCA-804F444E0BB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48" name="Text Box 15">
          <a:extLst>
            <a:ext uri="{FF2B5EF4-FFF2-40B4-BE49-F238E27FC236}">
              <a16:creationId xmlns:a16="http://schemas.microsoft.com/office/drawing/2014/main" id="{33A2CE12-B89C-4495-BC35-79EB01AFCB7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49" name="Text Box 15">
          <a:extLst>
            <a:ext uri="{FF2B5EF4-FFF2-40B4-BE49-F238E27FC236}">
              <a16:creationId xmlns:a16="http://schemas.microsoft.com/office/drawing/2014/main" id="{3905DD18-9591-43F1-A8AE-8BBE82D3666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50" name="Text Box 15">
          <a:extLst>
            <a:ext uri="{FF2B5EF4-FFF2-40B4-BE49-F238E27FC236}">
              <a16:creationId xmlns:a16="http://schemas.microsoft.com/office/drawing/2014/main" id="{4306A4DB-5138-456D-94EF-C599BE69EEB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51" name="Text Box 15">
          <a:extLst>
            <a:ext uri="{FF2B5EF4-FFF2-40B4-BE49-F238E27FC236}">
              <a16:creationId xmlns:a16="http://schemas.microsoft.com/office/drawing/2014/main" id="{8E86C217-6FE0-4330-BDBC-C06751720D9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52" name="Text Box 15">
          <a:extLst>
            <a:ext uri="{FF2B5EF4-FFF2-40B4-BE49-F238E27FC236}">
              <a16:creationId xmlns:a16="http://schemas.microsoft.com/office/drawing/2014/main" id="{95D70349-C6C4-4B37-B865-5E0C2F7F3D6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53" name="Text Box 15">
          <a:extLst>
            <a:ext uri="{FF2B5EF4-FFF2-40B4-BE49-F238E27FC236}">
              <a16:creationId xmlns:a16="http://schemas.microsoft.com/office/drawing/2014/main" id="{2BF330A4-C1C1-482D-8C46-5C9BE9D256B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54" name="Text Box 15">
          <a:extLst>
            <a:ext uri="{FF2B5EF4-FFF2-40B4-BE49-F238E27FC236}">
              <a16:creationId xmlns:a16="http://schemas.microsoft.com/office/drawing/2014/main" id="{3E7A5E29-F368-4975-8DFA-AE973592D84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55" name="Text Box 15">
          <a:extLst>
            <a:ext uri="{FF2B5EF4-FFF2-40B4-BE49-F238E27FC236}">
              <a16:creationId xmlns:a16="http://schemas.microsoft.com/office/drawing/2014/main" id="{A63A0383-DE45-4D1B-B498-B524460D034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56" name="Text Box 15">
          <a:extLst>
            <a:ext uri="{FF2B5EF4-FFF2-40B4-BE49-F238E27FC236}">
              <a16:creationId xmlns:a16="http://schemas.microsoft.com/office/drawing/2014/main" id="{F18BF605-A61F-4FD1-82C8-545053C8A23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57" name="Text Box 15">
          <a:extLst>
            <a:ext uri="{FF2B5EF4-FFF2-40B4-BE49-F238E27FC236}">
              <a16:creationId xmlns:a16="http://schemas.microsoft.com/office/drawing/2014/main" id="{12B1148D-7B11-4600-81E6-F53B23D0B8A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58" name="Text Box 15">
          <a:extLst>
            <a:ext uri="{FF2B5EF4-FFF2-40B4-BE49-F238E27FC236}">
              <a16:creationId xmlns:a16="http://schemas.microsoft.com/office/drawing/2014/main" id="{C852EF00-AAC9-457B-AEE9-BBDB87C0F40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59" name="Text Box 15">
          <a:extLst>
            <a:ext uri="{FF2B5EF4-FFF2-40B4-BE49-F238E27FC236}">
              <a16:creationId xmlns:a16="http://schemas.microsoft.com/office/drawing/2014/main" id="{F636EE4D-C2D2-4FDC-915D-B8746B27A2B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60" name="Text Box 15">
          <a:extLst>
            <a:ext uri="{FF2B5EF4-FFF2-40B4-BE49-F238E27FC236}">
              <a16:creationId xmlns:a16="http://schemas.microsoft.com/office/drawing/2014/main" id="{A119557F-FE4D-4E48-A5C6-A0BF66A4DDB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61" name="Text Box 15">
          <a:extLst>
            <a:ext uri="{FF2B5EF4-FFF2-40B4-BE49-F238E27FC236}">
              <a16:creationId xmlns:a16="http://schemas.microsoft.com/office/drawing/2014/main" id="{9470F50D-D09F-4DD0-877E-216C1371CD1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62" name="Text Box 15">
          <a:extLst>
            <a:ext uri="{FF2B5EF4-FFF2-40B4-BE49-F238E27FC236}">
              <a16:creationId xmlns:a16="http://schemas.microsoft.com/office/drawing/2014/main" id="{E4B7CA74-B875-4250-A47D-EF1BF2B811A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63" name="Text Box 15">
          <a:extLst>
            <a:ext uri="{FF2B5EF4-FFF2-40B4-BE49-F238E27FC236}">
              <a16:creationId xmlns:a16="http://schemas.microsoft.com/office/drawing/2014/main" id="{82AC60FB-18E3-493A-A675-C656799D255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64" name="Text Box 15">
          <a:extLst>
            <a:ext uri="{FF2B5EF4-FFF2-40B4-BE49-F238E27FC236}">
              <a16:creationId xmlns:a16="http://schemas.microsoft.com/office/drawing/2014/main" id="{FCE91413-5F16-4D72-BAA0-7771177C0D2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65" name="Text Box 15">
          <a:extLst>
            <a:ext uri="{FF2B5EF4-FFF2-40B4-BE49-F238E27FC236}">
              <a16:creationId xmlns:a16="http://schemas.microsoft.com/office/drawing/2014/main" id="{3592774F-B6B7-4582-B69A-7441A039EB7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66" name="Text Box 15">
          <a:extLst>
            <a:ext uri="{FF2B5EF4-FFF2-40B4-BE49-F238E27FC236}">
              <a16:creationId xmlns:a16="http://schemas.microsoft.com/office/drawing/2014/main" id="{C48300A5-F935-4A3A-88B0-EBF69982AD0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67" name="Text Box 15">
          <a:extLst>
            <a:ext uri="{FF2B5EF4-FFF2-40B4-BE49-F238E27FC236}">
              <a16:creationId xmlns:a16="http://schemas.microsoft.com/office/drawing/2014/main" id="{70D2B162-3934-41E1-98E2-AA47236014E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68" name="Text Box 15">
          <a:extLst>
            <a:ext uri="{FF2B5EF4-FFF2-40B4-BE49-F238E27FC236}">
              <a16:creationId xmlns:a16="http://schemas.microsoft.com/office/drawing/2014/main" id="{8ACA0A44-EABE-4387-98C4-E8529B95421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69" name="Text Box 15">
          <a:extLst>
            <a:ext uri="{FF2B5EF4-FFF2-40B4-BE49-F238E27FC236}">
              <a16:creationId xmlns:a16="http://schemas.microsoft.com/office/drawing/2014/main" id="{FD5BE481-4582-4A38-93DB-4785163DC26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70" name="Text Box 15">
          <a:extLst>
            <a:ext uri="{FF2B5EF4-FFF2-40B4-BE49-F238E27FC236}">
              <a16:creationId xmlns:a16="http://schemas.microsoft.com/office/drawing/2014/main" id="{31AB61CA-1732-4E08-87B5-97DA332D04B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71" name="Text Box 15">
          <a:extLst>
            <a:ext uri="{FF2B5EF4-FFF2-40B4-BE49-F238E27FC236}">
              <a16:creationId xmlns:a16="http://schemas.microsoft.com/office/drawing/2014/main" id="{1480C644-D1F7-4342-80FD-8F1955A078C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72" name="Text Box 15">
          <a:extLst>
            <a:ext uri="{FF2B5EF4-FFF2-40B4-BE49-F238E27FC236}">
              <a16:creationId xmlns:a16="http://schemas.microsoft.com/office/drawing/2014/main" id="{6834CE99-D5D4-4673-86BC-117D6BEA417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73" name="Text Box 15">
          <a:extLst>
            <a:ext uri="{FF2B5EF4-FFF2-40B4-BE49-F238E27FC236}">
              <a16:creationId xmlns:a16="http://schemas.microsoft.com/office/drawing/2014/main" id="{9571821B-090F-4C91-9EA9-D8C46511AFE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74" name="Text Box 15">
          <a:extLst>
            <a:ext uri="{FF2B5EF4-FFF2-40B4-BE49-F238E27FC236}">
              <a16:creationId xmlns:a16="http://schemas.microsoft.com/office/drawing/2014/main" id="{C036E33D-93B2-4235-BD93-165F3D3FBB7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75" name="Text Box 15">
          <a:extLst>
            <a:ext uri="{FF2B5EF4-FFF2-40B4-BE49-F238E27FC236}">
              <a16:creationId xmlns:a16="http://schemas.microsoft.com/office/drawing/2014/main" id="{69259545-ECB0-4641-92AF-BB94C6756C1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76" name="Text Box 15">
          <a:extLst>
            <a:ext uri="{FF2B5EF4-FFF2-40B4-BE49-F238E27FC236}">
              <a16:creationId xmlns:a16="http://schemas.microsoft.com/office/drawing/2014/main" id="{11CE1386-68F5-4CDF-8BCE-19A736B97C2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77" name="Text Box 15">
          <a:extLst>
            <a:ext uri="{FF2B5EF4-FFF2-40B4-BE49-F238E27FC236}">
              <a16:creationId xmlns:a16="http://schemas.microsoft.com/office/drawing/2014/main" id="{EAFE7A8F-3F21-4C87-99D1-206E8B4A4DD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78" name="Text Box 15">
          <a:extLst>
            <a:ext uri="{FF2B5EF4-FFF2-40B4-BE49-F238E27FC236}">
              <a16:creationId xmlns:a16="http://schemas.microsoft.com/office/drawing/2014/main" id="{353217DA-45FE-4040-BF84-581C4EBE70E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79" name="Text Box 15">
          <a:extLst>
            <a:ext uri="{FF2B5EF4-FFF2-40B4-BE49-F238E27FC236}">
              <a16:creationId xmlns:a16="http://schemas.microsoft.com/office/drawing/2014/main" id="{976FE7F7-0C56-4948-BB58-12011A4E6A7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80" name="Text Box 15">
          <a:extLst>
            <a:ext uri="{FF2B5EF4-FFF2-40B4-BE49-F238E27FC236}">
              <a16:creationId xmlns:a16="http://schemas.microsoft.com/office/drawing/2014/main" id="{860E2677-165D-4553-9415-74AF5655A9F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81" name="Text Box 15">
          <a:extLst>
            <a:ext uri="{FF2B5EF4-FFF2-40B4-BE49-F238E27FC236}">
              <a16:creationId xmlns:a16="http://schemas.microsoft.com/office/drawing/2014/main" id="{6155AFDF-CBAA-4F0C-98BA-16EF6121EBD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82" name="Text Box 15">
          <a:extLst>
            <a:ext uri="{FF2B5EF4-FFF2-40B4-BE49-F238E27FC236}">
              <a16:creationId xmlns:a16="http://schemas.microsoft.com/office/drawing/2014/main" id="{7C79FF13-F5A3-4B10-8F15-5B22558F90C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83" name="Text Box 15">
          <a:extLst>
            <a:ext uri="{FF2B5EF4-FFF2-40B4-BE49-F238E27FC236}">
              <a16:creationId xmlns:a16="http://schemas.microsoft.com/office/drawing/2014/main" id="{F81B8BE3-2F91-42F2-B6C1-EB85E2F9D0E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84" name="Text Box 15">
          <a:extLst>
            <a:ext uri="{FF2B5EF4-FFF2-40B4-BE49-F238E27FC236}">
              <a16:creationId xmlns:a16="http://schemas.microsoft.com/office/drawing/2014/main" id="{FF63ADCE-CB75-487A-82E6-AA836DB0DCC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85" name="Text Box 15">
          <a:extLst>
            <a:ext uri="{FF2B5EF4-FFF2-40B4-BE49-F238E27FC236}">
              <a16:creationId xmlns:a16="http://schemas.microsoft.com/office/drawing/2014/main" id="{08472C72-B747-4151-BE62-6F95DC8080B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86" name="Text Box 15">
          <a:extLst>
            <a:ext uri="{FF2B5EF4-FFF2-40B4-BE49-F238E27FC236}">
              <a16:creationId xmlns:a16="http://schemas.microsoft.com/office/drawing/2014/main" id="{2D3EA3E5-2629-4954-ADC1-D18F7CB7BAB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87" name="Text Box 15">
          <a:extLst>
            <a:ext uri="{FF2B5EF4-FFF2-40B4-BE49-F238E27FC236}">
              <a16:creationId xmlns:a16="http://schemas.microsoft.com/office/drawing/2014/main" id="{290829DE-6679-4E36-8201-DD91E41B06F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88" name="Text Box 15">
          <a:extLst>
            <a:ext uri="{FF2B5EF4-FFF2-40B4-BE49-F238E27FC236}">
              <a16:creationId xmlns:a16="http://schemas.microsoft.com/office/drawing/2014/main" id="{AB35046A-0669-413C-8574-156BEB39FC6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89" name="Text Box 15">
          <a:extLst>
            <a:ext uri="{FF2B5EF4-FFF2-40B4-BE49-F238E27FC236}">
              <a16:creationId xmlns:a16="http://schemas.microsoft.com/office/drawing/2014/main" id="{117E3C30-3297-4302-A44F-90B7E3A55B4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90" name="Text Box 15">
          <a:extLst>
            <a:ext uri="{FF2B5EF4-FFF2-40B4-BE49-F238E27FC236}">
              <a16:creationId xmlns:a16="http://schemas.microsoft.com/office/drawing/2014/main" id="{1B308488-60E6-47F5-8D50-323F5BCA08F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91" name="Text Box 15">
          <a:extLst>
            <a:ext uri="{FF2B5EF4-FFF2-40B4-BE49-F238E27FC236}">
              <a16:creationId xmlns:a16="http://schemas.microsoft.com/office/drawing/2014/main" id="{94ECDB3C-A9EB-47AA-BC1E-CBE18F4355E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92" name="Text Box 15">
          <a:extLst>
            <a:ext uri="{FF2B5EF4-FFF2-40B4-BE49-F238E27FC236}">
              <a16:creationId xmlns:a16="http://schemas.microsoft.com/office/drawing/2014/main" id="{2FF7B67F-AF32-4E4F-B38E-3EADE429751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893" name="Text Box 15">
          <a:extLst>
            <a:ext uri="{FF2B5EF4-FFF2-40B4-BE49-F238E27FC236}">
              <a16:creationId xmlns:a16="http://schemas.microsoft.com/office/drawing/2014/main" id="{74D0A80A-1CFA-4474-83A4-04CB993F288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894" name="Text Box 15">
          <a:extLst>
            <a:ext uri="{FF2B5EF4-FFF2-40B4-BE49-F238E27FC236}">
              <a16:creationId xmlns:a16="http://schemas.microsoft.com/office/drawing/2014/main" id="{AC7EBCBB-2384-4964-A7D4-B72463D031A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895" name="Text Box 15">
          <a:extLst>
            <a:ext uri="{FF2B5EF4-FFF2-40B4-BE49-F238E27FC236}">
              <a16:creationId xmlns:a16="http://schemas.microsoft.com/office/drawing/2014/main" id="{2F4F680A-47A8-4DAF-A97B-68C9471BBC9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896" name="Text Box 15">
          <a:extLst>
            <a:ext uri="{FF2B5EF4-FFF2-40B4-BE49-F238E27FC236}">
              <a16:creationId xmlns:a16="http://schemas.microsoft.com/office/drawing/2014/main" id="{1705D7B3-503F-4D9A-B5EC-321BC48C89A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897" name="Text Box 15">
          <a:extLst>
            <a:ext uri="{FF2B5EF4-FFF2-40B4-BE49-F238E27FC236}">
              <a16:creationId xmlns:a16="http://schemas.microsoft.com/office/drawing/2014/main" id="{217FDD03-E4D7-493E-A9A1-F062BC6BE96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898" name="Text Box 15">
          <a:extLst>
            <a:ext uri="{FF2B5EF4-FFF2-40B4-BE49-F238E27FC236}">
              <a16:creationId xmlns:a16="http://schemas.microsoft.com/office/drawing/2014/main" id="{A487459E-A30D-41BF-B7B7-B5F84C990A9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899" name="Text Box 15">
          <a:extLst>
            <a:ext uri="{FF2B5EF4-FFF2-40B4-BE49-F238E27FC236}">
              <a16:creationId xmlns:a16="http://schemas.microsoft.com/office/drawing/2014/main" id="{3F835BED-1886-498B-B32A-6948593E500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00" name="Text Box 15">
          <a:extLst>
            <a:ext uri="{FF2B5EF4-FFF2-40B4-BE49-F238E27FC236}">
              <a16:creationId xmlns:a16="http://schemas.microsoft.com/office/drawing/2014/main" id="{E844A628-4D09-443B-A498-0C2D2A95091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01" name="Text Box 15">
          <a:extLst>
            <a:ext uri="{FF2B5EF4-FFF2-40B4-BE49-F238E27FC236}">
              <a16:creationId xmlns:a16="http://schemas.microsoft.com/office/drawing/2014/main" id="{D352A98A-AF17-427F-91FD-614433B258D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02" name="Text Box 15">
          <a:extLst>
            <a:ext uri="{FF2B5EF4-FFF2-40B4-BE49-F238E27FC236}">
              <a16:creationId xmlns:a16="http://schemas.microsoft.com/office/drawing/2014/main" id="{4B860F75-51BF-4734-978D-51AA60C5BE0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03" name="Text Box 15">
          <a:extLst>
            <a:ext uri="{FF2B5EF4-FFF2-40B4-BE49-F238E27FC236}">
              <a16:creationId xmlns:a16="http://schemas.microsoft.com/office/drawing/2014/main" id="{86C09A6D-88AF-43F6-A2D2-A02B2175F2E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04" name="Text Box 15">
          <a:extLst>
            <a:ext uri="{FF2B5EF4-FFF2-40B4-BE49-F238E27FC236}">
              <a16:creationId xmlns:a16="http://schemas.microsoft.com/office/drawing/2014/main" id="{FA0685D5-B9AB-4486-BD03-D5384AD25CD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05" name="Text Box 15">
          <a:extLst>
            <a:ext uri="{FF2B5EF4-FFF2-40B4-BE49-F238E27FC236}">
              <a16:creationId xmlns:a16="http://schemas.microsoft.com/office/drawing/2014/main" id="{B6619445-C0D5-442D-AE6C-308543A4A51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06" name="Text Box 15">
          <a:extLst>
            <a:ext uri="{FF2B5EF4-FFF2-40B4-BE49-F238E27FC236}">
              <a16:creationId xmlns:a16="http://schemas.microsoft.com/office/drawing/2014/main" id="{C86E5772-C1BF-4E84-8C2C-B4DEC9B2BCC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07" name="Text Box 15">
          <a:extLst>
            <a:ext uri="{FF2B5EF4-FFF2-40B4-BE49-F238E27FC236}">
              <a16:creationId xmlns:a16="http://schemas.microsoft.com/office/drawing/2014/main" id="{101DAD5E-2527-4EF8-928D-50805CE770D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08" name="Text Box 15">
          <a:extLst>
            <a:ext uri="{FF2B5EF4-FFF2-40B4-BE49-F238E27FC236}">
              <a16:creationId xmlns:a16="http://schemas.microsoft.com/office/drawing/2014/main" id="{87DD7976-BCA9-4584-B386-D93A4045CB5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09" name="Text Box 15">
          <a:extLst>
            <a:ext uri="{FF2B5EF4-FFF2-40B4-BE49-F238E27FC236}">
              <a16:creationId xmlns:a16="http://schemas.microsoft.com/office/drawing/2014/main" id="{8F53ED15-D393-4B68-867C-339DA1A80C6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10" name="Text Box 15">
          <a:extLst>
            <a:ext uri="{FF2B5EF4-FFF2-40B4-BE49-F238E27FC236}">
              <a16:creationId xmlns:a16="http://schemas.microsoft.com/office/drawing/2014/main" id="{D1FF2EC3-7F27-413B-B930-C354F5EEA14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11" name="Text Box 15">
          <a:extLst>
            <a:ext uri="{FF2B5EF4-FFF2-40B4-BE49-F238E27FC236}">
              <a16:creationId xmlns:a16="http://schemas.microsoft.com/office/drawing/2014/main" id="{1EAF579E-AEBB-4CB6-9C38-CE0C1FD360F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12" name="Text Box 15">
          <a:extLst>
            <a:ext uri="{FF2B5EF4-FFF2-40B4-BE49-F238E27FC236}">
              <a16:creationId xmlns:a16="http://schemas.microsoft.com/office/drawing/2014/main" id="{66EF6D75-31D2-4928-8468-7B33EAC1633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13" name="Text Box 15">
          <a:extLst>
            <a:ext uri="{FF2B5EF4-FFF2-40B4-BE49-F238E27FC236}">
              <a16:creationId xmlns:a16="http://schemas.microsoft.com/office/drawing/2014/main" id="{8C8C170B-D59E-4C80-BEC4-5033223BAE9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14" name="Text Box 15">
          <a:extLst>
            <a:ext uri="{FF2B5EF4-FFF2-40B4-BE49-F238E27FC236}">
              <a16:creationId xmlns:a16="http://schemas.microsoft.com/office/drawing/2014/main" id="{C30CA5B4-3366-4122-8F38-BD36749FC10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15" name="Text Box 15">
          <a:extLst>
            <a:ext uri="{FF2B5EF4-FFF2-40B4-BE49-F238E27FC236}">
              <a16:creationId xmlns:a16="http://schemas.microsoft.com/office/drawing/2014/main" id="{CA13A847-827B-4618-BB7D-09FA15BE387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16" name="Text Box 15">
          <a:extLst>
            <a:ext uri="{FF2B5EF4-FFF2-40B4-BE49-F238E27FC236}">
              <a16:creationId xmlns:a16="http://schemas.microsoft.com/office/drawing/2014/main" id="{455CAB6B-AF99-4386-8FFE-94E79394946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17" name="Text Box 15">
          <a:extLst>
            <a:ext uri="{FF2B5EF4-FFF2-40B4-BE49-F238E27FC236}">
              <a16:creationId xmlns:a16="http://schemas.microsoft.com/office/drawing/2014/main" id="{968D2373-5BAD-4713-8A58-20E4DC20579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18" name="Text Box 15">
          <a:extLst>
            <a:ext uri="{FF2B5EF4-FFF2-40B4-BE49-F238E27FC236}">
              <a16:creationId xmlns:a16="http://schemas.microsoft.com/office/drawing/2014/main" id="{F255E5D3-5ED0-43D2-BE7D-6AE31E44037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19" name="Text Box 15">
          <a:extLst>
            <a:ext uri="{FF2B5EF4-FFF2-40B4-BE49-F238E27FC236}">
              <a16:creationId xmlns:a16="http://schemas.microsoft.com/office/drawing/2014/main" id="{772FCDEF-D157-49CD-A910-38E4B445794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20" name="Text Box 15">
          <a:extLst>
            <a:ext uri="{FF2B5EF4-FFF2-40B4-BE49-F238E27FC236}">
              <a16:creationId xmlns:a16="http://schemas.microsoft.com/office/drawing/2014/main" id="{4B2E461C-EA9A-4555-BF4E-62ECE7F9BFD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921" name="Text Box 15">
          <a:extLst>
            <a:ext uri="{FF2B5EF4-FFF2-40B4-BE49-F238E27FC236}">
              <a16:creationId xmlns:a16="http://schemas.microsoft.com/office/drawing/2014/main" id="{C8A8F3CE-1CCA-48F9-9014-24177604F1A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12</xdr:row>
      <xdr:rowOff>0</xdr:rowOff>
    </xdr:from>
    <xdr:ext cx="95250" cy="442269"/>
    <xdr:sp macro="" textlink="">
      <xdr:nvSpPr>
        <xdr:cNvPr id="922" name="Text Box 15">
          <a:extLst>
            <a:ext uri="{FF2B5EF4-FFF2-40B4-BE49-F238E27FC236}">
              <a16:creationId xmlns:a16="http://schemas.microsoft.com/office/drawing/2014/main" id="{1D065DDB-7E76-4DE6-B7AE-B52E49F13962}"/>
            </a:ext>
          </a:extLst>
        </xdr:cNvPr>
        <xdr:cNvSpPr txBox="1">
          <a:spLocks noChangeArrowheads="1"/>
        </xdr:cNvSpPr>
      </xdr:nvSpPr>
      <xdr:spPr bwMode="auto">
        <a:xfrm>
          <a:off x="41849040"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12</xdr:row>
      <xdr:rowOff>0</xdr:rowOff>
    </xdr:from>
    <xdr:ext cx="95250" cy="442269"/>
    <xdr:sp macro="" textlink="">
      <xdr:nvSpPr>
        <xdr:cNvPr id="923" name="Text Box 15">
          <a:extLst>
            <a:ext uri="{FF2B5EF4-FFF2-40B4-BE49-F238E27FC236}">
              <a16:creationId xmlns:a16="http://schemas.microsoft.com/office/drawing/2014/main" id="{D8A4A64F-4A04-4236-B1E6-C258B2EE3950}"/>
            </a:ext>
          </a:extLst>
        </xdr:cNvPr>
        <xdr:cNvSpPr txBox="1">
          <a:spLocks noChangeArrowheads="1"/>
        </xdr:cNvSpPr>
      </xdr:nvSpPr>
      <xdr:spPr bwMode="auto">
        <a:xfrm>
          <a:off x="43289220"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924" name="Text Box 15">
          <a:extLst>
            <a:ext uri="{FF2B5EF4-FFF2-40B4-BE49-F238E27FC236}">
              <a16:creationId xmlns:a16="http://schemas.microsoft.com/office/drawing/2014/main" id="{463EE4C7-40C8-44A1-B6BA-FBB6165C552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12</xdr:row>
      <xdr:rowOff>0</xdr:rowOff>
    </xdr:from>
    <xdr:ext cx="95250" cy="442269"/>
    <xdr:sp macro="" textlink="">
      <xdr:nvSpPr>
        <xdr:cNvPr id="925" name="Text Box 15">
          <a:extLst>
            <a:ext uri="{FF2B5EF4-FFF2-40B4-BE49-F238E27FC236}">
              <a16:creationId xmlns:a16="http://schemas.microsoft.com/office/drawing/2014/main" id="{258D8173-794F-45E5-929C-6F36F5020A6C}"/>
            </a:ext>
          </a:extLst>
        </xdr:cNvPr>
        <xdr:cNvSpPr txBox="1">
          <a:spLocks noChangeArrowheads="1"/>
        </xdr:cNvSpPr>
      </xdr:nvSpPr>
      <xdr:spPr bwMode="auto">
        <a:xfrm>
          <a:off x="41849040"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12</xdr:row>
      <xdr:rowOff>0</xdr:rowOff>
    </xdr:from>
    <xdr:ext cx="95250" cy="442269"/>
    <xdr:sp macro="" textlink="">
      <xdr:nvSpPr>
        <xdr:cNvPr id="926" name="Text Box 15">
          <a:extLst>
            <a:ext uri="{FF2B5EF4-FFF2-40B4-BE49-F238E27FC236}">
              <a16:creationId xmlns:a16="http://schemas.microsoft.com/office/drawing/2014/main" id="{B3FBABA4-D94C-4CDA-8C0C-4E8FB9C2CE9C}"/>
            </a:ext>
          </a:extLst>
        </xdr:cNvPr>
        <xdr:cNvSpPr txBox="1">
          <a:spLocks noChangeArrowheads="1"/>
        </xdr:cNvSpPr>
      </xdr:nvSpPr>
      <xdr:spPr bwMode="auto">
        <a:xfrm>
          <a:off x="43289220"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12</xdr:row>
      <xdr:rowOff>0</xdr:rowOff>
    </xdr:from>
    <xdr:ext cx="95250" cy="444014"/>
    <xdr:sp macro="" textlink="">
      <xdr:nvSpPr>
        <xdr:cNvPr id="927" name="Text Box 15">
          <a:extLst>
            <a:ext uri="{FF2B5EF4-FFF2-40B4-BE49-F238E27FC236}">
              <a16:creationId xmlns:a16="http://schemas.microsoft.com/office/drawing/2014/main" id="{461A9DB5-6B0F-4A98-85E5-8987C5F6AB06}"/>
            </a:ext>
          </a:extLst>
        </xdr:cNvPr>
        <xdr:cNvSpPr txBox="1">
          <a:spLocks noChangeArrowheads="1"/>
        </xdr:cNvSpPr>
      </xdr:nvSpPr>
      <xdr:spPr bwMode="auto">
        <a:xfrm>
          <a:off x="24635460" y="612648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22</xdr:col>
      <xdr:colOff>0</xdr:colOff>
      <xdr:row>12</xdr:row>
      <xdr:rowOff>0</xdr:rowOff>
    </xdr:from>
    <xdr:to>
      <xdr:col>22</xdr:col>
      <xdr:colOff>95250</xdr:colOff>
      <xdr:row>12</xdr:row>
      <xdr:rowOff>171450</xdr:rowOff>
    </xdr:to>
    <xdr:sp macro="" textlink="">
      <xdr:nvSpPr>
        <xdr:cNvPr id="928" name="Text Box 16">
          <a:extLst>
            <a:ext uri="{FF2B5EF4-FFF2-40B4-BE49-F238E27FC236}">
              <a16:creationId xmlns:a16="http://schemas.microsoft.com/office/drawing/2014/main" id="{8228BC55-5FF9-4AF8-9E3E-EA91898A867E}"/>
            </a:ext>
          </a:extLst>
        </xdr:cNvPr>
        <xdr:cNvSpPr txBox="1">
          <a:spLocks noChangeArrowheads="1"/>
        </xdr:cNvSpPr>
      </xdr:nvSpPr>
      <xdr:spPr bwMode="auto">
        <a:xfrm>
          <a:off x="2463546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0</xdr:colOff>
      <xdr:row>12</xdr:row>
      <xdr:rowOff>0</xdr:rowOff>
    </xdr:from>
    <xdr:to>
      <xdr:col>22</xdr:col>
      <xdr:colOff>95250</xdr:colOff>
      <xdr:row>12</xdr:row>
      <xdr:rowOff>171450</xdr:rowOff>
    </xdr:to>
    <xdr:sp macro="" textlink="">
      <xdr:nvSpPr>
        <xdr:cNvPr id="929" name="Text Box 17">
          <a:extLst>
            <a:ext uri="{FF2B5EF4-FFF2-40B4-BE49-F238E27FC236}">
              <a16:creationId xmlns:a16="http://schemas.microsoft.com/office/drawing/2014/main" id="{B5DFD638-6634-4853-880A-E044F98117CE}"/>
            </a:ext>
          </a:extLst>
        </xdr:cNvPr>
        <xdr:cNvSpPr txBox="1">
          <a:spLocks noChangeArrowheads="1"/>
        </xdr:cNvSpPr>
      </xdr:nvSpPr>
      <xdr:spPr bwMode="auto">
        <a:xfrm>
          <a:off x="2463546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0</xdr:colOff>
      <xdr:row>12</xdr:row>
      <xdr:rowOff>0</xdr:rowOff>
    </xdr:from>
    <xdr:to>
      <xdr:col>22</xdr:col>
      <xdr:colOff>95250</xdr:colOff>
      <xdr:row>12</xdr:row>
      <xdr:rowOff>171450</xdr:rowOff>
    </xdr:to>
    <xdr:sp macro="" textlink="">
      <xdr:nvSpPr>
        <xdr:cNvPr id="930" name="Text Box 18">
          <a:extLst>
            <a:ext uri="{FF2B5EF4-FFF2-40B4-BE49-F238E27FC236}">
              <a16:creationId xmlns:a16="http://schemas.microsoft.com/office/drawing/2014/main" id="{4F166EE9-C460-4202-BB3A-C04A469061CC}"/>
            </a:ext>
          </a:extLst>
        </xdr:cNvPr>
        <xdr:cNvSpPr txBox="1">
          <a:spLocks noChangeArrowheads="1"/>
        </xdr:cNvSpPr>
      </xdr:nvSpPr>
      <xdr:spPr bwMode="auto">
        <a:xfrm>
          <a:off x="2463546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0</xdr:colOff>
      <xdr:row>12</xdr:row>
      <xdr:rowOff>0</xdr:rowOff>
    </xdr:from>
    <xdr:to>
      <xdr:col>22</xdr:col>
      <xdr:colOff>95250</xdr:colOff>
      <xdr:row>12</xdr:row>
      <xdr:rowOff>171450</xdr:rowOff>
    </xdr:to>
    <xdr:sp macro="" textlink="">
      <xdr:nvSpPr>
        <xdr:cNvPr id="931" name="Text Box 19">
          <a:extLst>
            <a:ext uri="{FF2B5EF4-FFF2-40B4-BE49-F238E27FC236}">
              <a16:creationId xmlns:a16="http://schemas.microsoft.com/office/drawing/2014/main" id="{4111A72C-0251-4B0F-AE42-EAA5E938B7D6}"/>
            </a:ext>
          </a:extLst>
        </xdr:cNvPr>
        <xdr:cNvSpPr txBox="1">
          <a:spLocks noChangeArrowheads="1"/>
        </xdr:cNvSpPr>
      </xdr:nvSpPr>
      <xdr:spPr bwMode="auto">
        <a:xfrm>
          <a:off x="2463546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27</xdr:col>
      <xdr:colOff>1152525</xdr:colOff>
      <xdr:row>12</xdr:row>
      <xdr:rowOff>0</xdr:rowOff>
    </xdr:from>
    <xdr:ext cx="95250" cy="171450"/>
    <xdr:sp macro="" textlink="">
      <xdr:nvSpPr>
        <xdr:cNvPr id="932" name="Text Box 16">
          <a:extLst>
            <a:ext uri="{FF2B5EF4-FFF2-40B4-BE49-F238E27FC236}">
              <a16:creationId xmlns:a16="http://schemas.microsoft.com/office/drawing/2014/main" id="{807427DE-AA82-471F-A149-50A7ED315836}"/>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933" name="Text Box 17">
          <a:extLst>
            <a:ext uri="{FF2B5EF4-FFF2-40B4-BE49-F238E27FC236}">
              <a16:creationId xmlns:a16="http://schemas.microsoft.com/office/drawing/2014/main" id="{EB8B8D70-D7A3-47ED-9E05-3D749DAD218D}"/>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934" name="Text Box 18">
          <a:extLst>
            <a:ext uri="{FF2B5EF4-FFF2-40B4-BE49-F238E27FC236}">
              <a16:creationId xmlns:a16="http://schemas.microsoft.com/office/drawing/2014/main" id="{32C9F4CB-1E20-4259-952B-0AC5EA8A5A88}"/>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935" name="Text Box 19">
          <a:extLst>
            <a:ext uri="{FF2B5EF4-FFF2-40B4-BE49-F238E27FC236}">
              <a16:creationId xmlns:a16="http://schemas.microsoft.com/office/drawing/2014/main" id="{84C17997-E90A-4A59-BCD8-8FB44177C5F5}"/>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936" name="Text Box 15">
          <a:extLst>
            <a:ext uri="{FF2B5EF4-FFF2-40B4-BE49-F238E27FC236}">
              <a16:creationId xmlns:a16="http://schemas.microsoft.com/office/drawing/2014/main" id="{B1EA7E0B-7086-4111-AF90-382EE4BE126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12</xdr:row>
      <xdr:rowOff>0</xdr:rowOff>
    </xdr:from>
    <xdr:ext cx="95250" cy="171450"/>
    <xdr:sp macro="" textlink="">
      <xdr:nvSpPr>
        <xdr:cNvPr id="937" name="Text Box 16">
          <a:extLst>
            <a:ext uri="{FF2B5EF4-FFF2-40B4-BE49-F238E27FC236}">
              <a16:creationId xmlns:a16="http://schemas.microsoft.com/office/drawing/2014/main" id="{C67CFB64-AC26-4666-AF17-BFB5C9D01BE1}"/>
            </a:ext>
          </a:extLst>
        </xdr:cNvPr>
        <xdr:cNvSpPr txBox="1">
          <a:spLocks noChangeArrowheads="1"/>
        </xdr:cNvSpPr>
      </xdr:nvSpPr>
      <xdr:spPr bwMode="auto">
        <a:xfrm>
          <a:off x="4184904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12</xdr:row>
      <xdr:rowOff>0</xdr:rowOff>
    </xdr:from>
    <xdr:ext cx="95250" cy="171450"/>
    <xdr:sp macro="" textlink="">
      <xdr:nvSpPr>
        <xdr:cNvPr id="938" name="Text Box 17">
          <a:extLst>
            <a:ext uri="{FF2B5EF4-FFF2-40B4-BE49-F238E27FC236}">
              <a16:creationId xmlns:a16="http://schemas.microsoft.com/office/drawing/2014/main" id="{64D44C99-5879-43A5-8328-E83CCB59C1FD}"/>
            </a:ext>
          </a:extLst>
        </xdr:cNvPr>
        <xdr:cNvSpPr txBox="1">
          <a:spLocks noChangeArrowheads="1"/>
        </xdr:cNvSpPr>
      </xdr:nvSpPr>
      <xdr:spPr bwMode="auto">
        <a:xfrm>
          <a:off x="4184904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12</xdr:row>
      <xdr:rowOff>0</xdr:rowOff>
    </xdr:from>
    <xdr:ext cx="95250" cy="171450"/>
    <xdr:sp macro="" textlink="">
      <xdr:nvSpPr>
        <xdr:cNvPr id="939" name="Text Box 18">
          <a:extLst>
            <a:ext uri="{FF2B5EF4-FFF2-40B4-BE49-F238E27FC236}">
              <a16:creationId xmlns:a16="http://schemas.microsoft.com/office/drawing/2014/main" id="{50D0BB74-6B12-4446-AC43-5250CBC58D26}"/>
            </a:ext>
          </a:extLst>
        </xdr:cNvPr>
        <xdr:cNvSpPr txBox="1">
          <a:spLocks noChangeArrowheads="1"/>
        </xdr:cNvSpPr>
      </xdr:nvSpPr>
      <xdr:spPr bwMode="auto">
        <a:xfrm>
          <a:off x="4184904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12</xdr:row>
      <xdr:rowOff>0</xdr:rowOff>
    </xdr:from>
    <xdr:ext cx="95250" cy="171450"/>
    <xdr:sp macro="" textlink="">
      <xdr:nvSpPr>
        <xdr:cNvPr id="940" name="Text Box 19">
          <a:extLst>
            <a:ext uri="{FF2B5EF4-FFF2-40B4-BE49-F238E27FC236}">
              <a16:creationId xmlns:a16="http://schemas.microsoft.com/office/drawing/2014/main" id="{72669BA8-72A2-4FD8-88DD-EB02FCD69EC3}"/>
            </a:ext>
          </a:extLst>
        </xdr:cNvPr>
        <xdr:cNvSpPr txBox="1">
          <a:spLocks noChangeArrowheads="1"/>
        </xdr:cNvSpPr>
      </xdr:nvSpPr>
      <xdr:spPr bwMode="auto">
        <a:xfrm>
          <a:off x="4184904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12</xdr:row>
      <xdr:rowOff>0</xdr:rowOff>
    </xdr:from>
    <xdr:ext cx="95250" cy="442269"/>
    <xdr:sp macro="" textlink="">
      <xdr:nvSpPr>
        <xdr:cNvPr id="941" name="Text Box 15">
          <a:extLst>
            <a:ext uri="{FF2B5EF4-FFF2-40B4-BE49-F238E27FC236}">
              <a16:creationId xmlns:a16="http://schemas.microsoft.com/office/drawing/2014/main" id="{2633CE5F-201C-4F58-BD9C-27D6479C5605}"/>
            </a:ext>
          </a:extLst>
        </xdr:cNvPr>
        <xdr:cNvSpPr txBox="1">
          <a:spLocks noChangeArrowheads="1"/>
        </xdr:cNvSpPr>
      </xdr:nvSpPr>
      <xdr:spPr bwMode="auto">
        <a:xfrm>
          <a:off x="41849040"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12</xdr:row>
      <xdr:rowOff>0</xdr:rowOff>
    </xdr:from>
    <xdr:ext cx="95250" cy="171450"/>
    <xdr:sp macro="" textlink="">
      <xdr:nvSpPr>
        <xdr:cNvPr id="942" name="Text Box 16">
          <a:extLst>
            <a:ext uri="{FF2B5EF4-FFF2-40B4-BE49-F238E27FC236}">
              <a16:creationId xmlns:a16="http://schemas.microsoft.com/office/drawing/2014/main" id="{58CF6C54-5891-4AE7-8961-89F8B373882D}"/>
            </a:ext>
          </a:extLst>
        </xdr:cNvPr>
        <xdr:cNvSpPr txBox="1">
          <a:spLocks noChangeArrowheads="1"/>
        </xdr:cNvSpPr>
      </xdr:nvSpPr>
      <xdr:spPr bwMode="auto">
        <a:xfrm>
          <a:off x="2463546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12</xdr:row>
      <xdr:rowOff>0</xdr:rowOff>
    </xdr:from>
    <xdr:ext cx="95250" cy="171450"/>
    <xdr:sp macro="" textlink="">
      <xdr:nvSpPr>
        <xdr:cNvPr id="943" name="Text Box 17">
          <a:extLst>
            <a:ext uri="{FF2B5EF4-FFF2-40B4-BE49-F238E27FC236}">
              <a16:creationId xmlns:a16="http://schemas.microsoft.com/office/drawing/2014/main" id="{B5179504-AEF0-412F-8E91-11B7CDA08794}"/>
            </a:ext>
          </a:extLst>
        </xdr:cNvPr>
        <xdr:cNvSpPr txBox="1">
          <a:spLocks noChangeArrowheads="1"/>
        </xdr:cNvSpPr>
      </xdr:nvSpPr>
      <xdr:spPr bwMode="auto">
        <a:xfrm>
          <a:off x="2463546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12</xdr:row>
      <xdr:rowOff>0</xdr:rowOff>
    </xdr:from>
    <xdr:ext cx="95250" cy="171450"/>
    <xdr:sp macro="" textlink="">
      <xdr:nvSpPr>
        <xdr:cNvPr id="944" name="Text Box 18">
          <a:extLst>
            <a:ext uri="{FF2B5EF4-FFF2-40B4-BE49-F238E27FC236}">
              <a16:creationId xmlns:a16="http://schemas.microsoft.com/office/drawing/2014/main" id="{D71A8C27-E729-42CA-BDF3-36C8B46ED69E}"/>
            </a:ext>
          </a:extLst>
        </xdr:cNvPr>
        <xdr:cNvSpPr txBox="1">
          <a:spLocks noChangeArrowheads="1"/>
        </xdr:cNvSpPr>
      </xdr:nvSpPr>
      <xdr:spPr bwMode="auto">
        <a:xfrm>
          <a:off x="2463546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12</xdr:row>
      <xdr:rowOff>0</xdr:rowOff>
    </xdr:from>
    <xdr:ext cx="95250" cy="171450"/>
    <xdr:sp macro="" textlink="">
      <xdr:nvSpPr>
        <xdr:cNvPr id="945" name="Text Box 19">
          <a:extLst>
            <a:ext uri="{FF2B5EF4-FFF2-40B4-BE49-F238E27FC236}">
              <a16:creationId xmlns:a16="http://schemas.microsoft.com/office/drawing/2014/main" id="{2BCE3940-52DA-46D3-8095-D30A6699AEF6}"/>
            </a:ext>
          </a:extLst>
        </xdr:cNvPr>
        <xdr:cNvSpPr txBox="1">
          <a:spLocks noChangeArrowheads="1"/>
        </xdr:cNvSpPr>
      </xdr:nvSpPr>
      <xdr:spPr bwMode="auto">
        <a:xfrm>
          <a:off x="2463546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12</xdr:row>
      <xdr:rowOff>0</xdr:rowOff>
    </xdr:from>
    <xdr:ext cx="95250" cy="213632"/>
    <xdr:sp macro="" textlink="">
      <xdr:nvSpPr>
        <xdr:cNvPr id="946" name="Text Box 15">
          <a:extLst>
            <a:ext uri="{FF2B5EF4-FFF2-40B4-BE49-F238E27FC236}">
              <a16:creationId xmlns:a16="http://schemas.microsoft.com/office/drawing/2014/main" id="{0B2F265F-9043-4829-83AE-191DB7A6BD65}"/>
            </a:ext>
          </a:extLst>
        </xdr:cNvPr>
        <xdr:cNvSpPr txBox="1">
          <a:spLocks noChangeArrowheads="1"/>
        </xdr:cNvSpPr>
      </xdr:nvSpPr>
      <xdr:spPr bwMode="auto">
        <a:xfrm>
          <a:off x="24635460"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947" name="Text Box 16">
          <a:extLst>
            <a:ext uri="{FF2B5EF4-FFF2-40B4-BE49-F238E27FC236}">
              <a16:creationId xmlns:a16="http://schemas.microsoft.com/office/drawing/2014/main" id="{03B54DDD-AAF2-4BFA-9E69-3A25891D13C1}"/>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948" name="Text Box 17">
          <a:extLst>
            <a:ext uri="{FF2B5EF4-FFF2-40B4-BE49-F238E27FC236}">
              <a16:creationId xmlns:a16="http://schemas.microsoft.com/office/drawing/2014/main" id="{ECBD2FC9-C9B6-4BC9-AAE2-A457910D88A3}"/>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949" name="Text Box 18">
          <a:extLst>
            <a:ext uri="{FF2B5EF4-FFF2-40B4-BE49-F238E27FC236}">
              <a16:creationId xmlns:a16="http://schemas.microsoft.com/office/drawing/2014/main" id="{D97DE8EB-43BF-46BF-9C2E-214AA166CE49}"/>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950" name="Text Box 15">
          <a:extLst>
            <a:ext uri="{FF2B5EF4-FFF2-40B4-BE49-F238E27FC236}">
              <a16:creationId xmlns:a16="http://schemas.microsoft.com/office/drawing/2014/main" id="{1C3BA2E7-0B40-4F70-B029-C78DFF162809}"/>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951" name="Text Box 16">
          <a:extLst>
            <a:ext uri="{FF2B5EF4-FFF2-40B4-BE49-F238E27FC236}">
              <a16:creationId xmlns:a16="http://schemas.microsoft.com/office/drawing/2014/main" id="{79C87B67-A5B8-4F16-A043-19FC9479CA38}"/>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952" name="Text Box 17">
          <a:extLst>
            <a:ext uri="{FF2B5EF4-FFF2-40B4-BE49-F238E27FC236}">
              <a16:creationId xmlns:a16="http://schemas.microsoft.com/office/drawing/2014/main" id="{6B458F55-4C81-4A01-916F-09B12278CD0D}"/>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953" name="Text Box 18">
          <a:extLst>
            <a:ext uri="{FF2B5EF4-FFF2-40B4-BE49-F238E27FC236}">
              <a16:creationId xmlns:a16="http://schemas.microsoft.com/office/drawing/2014/main" id="{C5C326BC-45CA-4E2B-85E3-923D362B5CDB}"/>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954" name="Text Box 19">
          <a:extLst>
            <a:ext uri="{FF2B5EF4-FFF2-40B4-BE49-F238E27FC236}">
              <a16:creationId xmlns:a16="http://schemas.microsoft.com/office/drawing/2014/main" id="{6E2D722B-8ABA-458C-BE43-DB690048400E}"/>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955" name="Text Box 16">
          <a:extLst>
            <a:ext uri="{FF2B5EF4-FFF2-40B4-BE49-F238E27FC236}">
              <a16:creationId xmlns:a16="http://schemas.microsoft.com/office/drawing/2014/main" id="{015BA7F1-A3E8-436E-9C11-49404208740E}"/>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12</xdr:row>
      <xdr:rowOff>0</xdr:rowOff>
    </xdr:from>
    <xdr:ext cx="95250" cy="171450"/>
    <xdr:sp macro="" textlink="">
      <xdr:nvSpPr>
        <xdr:cNvPr id="956" name="Text Box 16">
          <a:extLst>
            <a:ext uri="{FF2B5EF4-FFF2-40B4-BE49-F238E27FC236}">
              <a16:creationId xmlns:a16="http://schemas.microsoft.com/office/drawing/2014/main" id="{A87CC5EC-6895-4D42-B0A4-A2144F8792C2}"/>
            </a:ext>
          </a:extLst>
        </xdr:cNvPr>
        <xdr:cNvSpPr txBox="1">
          <a:spLocks noChangeArrowheads="1"/>
        </xdr:cNvSpPr>
      </xdr:nvSpPr>
      <xdr:spPr bwMode="auto">
        <a:xfrm>
          <a:off x="4328922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12</xdr:row>
      <xdr:rowOff>0</xdr:rowOff>
    </xdr:from>
    <xdr:ext cx="95250" cy="171450"/>
    <xdr:sp macro="" textlink="">
      <xdr:nvSpPr>
        <xdr:cNvPr id="957" name="Text Box 17">
          <a:extLst>
            <a:ext uri="{FF2B5EF4-FFF2-40B4-BE49-F238E27FC236}">
              <a16:creationId xmlns:a16="http://schemas.microsoft.com/office/drawing/2014/main" id="{029D48AB-947C-4360-96A5-1230540B33E5}"/>
            </a:ext>
          </a:extLst>
        </xdr:cNvPr>
        <xdr:cNvSpPr txBox="1">
          <a:spLocks noChangeArrowheads="1"/>
        </xdr:cNvSpPr>
      </xdr:nvSpPr>
      <xdr:spPr bwMode="auto">
        <a:xfrm>
          <a:off x="4328922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12</xdr:row>
      <xdr:rowOff>0</xdr:rowOff>
    </xdr:from>
    <xdr:ext cx="95250" cy="171450"/>
    <xdr:sp macro="" textlink="">
      <xdr:nvSpPr>
        <xdr:cNvPr id="958" name="Text Box 18">
          <a:extLst>
            <a:ext uri="{FF2B5EF4-FFF2-40B4-BE49-F238E27FC236}">
              <a16:creationId xmlns:a16="http://schemas.microsoft.com/office/drawing/2014/main" id="{557D267B-942E-4B7D-A5E5-FBC8A9CB4813}"/>
            </a:ext>
          </a:extLst>
        </xdr:cNvPr>
        <xdr:cNvSpPr txBox="1">
          <a:spLocks noChangeArrowheads="1"/>
        </xdr:cNvSpPr>
      </xdr:nvSpPr>
      <xdr:spPr bwMode="auto">
        <a:xfrm>
          <a:off x="4328922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12</xdr:row>
      <xdr:rowOff>0</xdr:rowOff>
    </xdr:from>
    <xdr:ext cx="95250" cy="171450"/>
    <xdr:sp macro="" textlink="">
      <xdr:nvSpPr>
        <xdr:cNvPr id="959" name="Text Box 19">
          <a:extLst>
            <a:ext uri="{FF2B5EF4-FFF2-40B4-BE49-F238E27FC236}">
              <a16:creationId xmlns:a16="http://schemas.microsoft.com/office/drawing/2014/main" id="{FAD0F50B-EE43-41C5-B15E-1C82F9141249}"/>
            </a:ext>
          </a:extLst>
        </xdr:cNvPr>
        <xdr:cNvSpPr txBox="1">
          <a:spLocks noChangeArrowheads="1"/>
        </xdr:cNvSpPr>
      </xdr:nvSpPr>
      <xdr:spPr bwMode="auto">
        <a:xfrm>
          <a:off x="4328922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12</xdr:row>
      <xdr:rowOff>0</xdr:rowOff>
    </xdr:from>
    <xdr:ext cx="95250" cy="442269"/>
    <xdr:sp macro="" textlink="">
      <xdr:nvSpPr>
        <xdr:cNvPr id="960" name="Text Box 15">
          <a:extLst>
            <a:ext uri="{FF2B5EF4-FFF2-40B4-BE49-F238E27FC236}">
              <a16:creationId xmlns:a16="http://schemas.microsoft.com/office/drawing/2014/main" id="{CE7B4F6E-764F-4C8C-93CE-E1AB36B3B69F}"/>
            </a:ext>
          </a:extLst>
        </xdr:cNvPr>
        <xdr:cNvSpPr txBox="1">
          <a:spLocks noChangeArrowheads="1"/>
        </xdr:cNvSpPr>
      </xdr:nvSpPr>
      <xdr:spPr bwMode="auto">
        <a:xfrm>
          <a:off x="43289220"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21</xdr:col>
      <xdr:colOff>857250</xdr:colOff>
      <xdr:row>12</xdr:row>
      <xdr:rowOff>0</xdr:rowOff>
    </xdr:from>
    <xdr:to>
      <xdr:col>22</xdr:col>
      <xdr:colOff>97630</xdr:colOff>
      <xdr:row>12</xdr:row>
      <xdr:rowOff>1155926</xdr:rowOff>
    </xdr:to>
    <xdr:sp macro="" textlink="">
      <xdr:nvSpPr>
        <xdr:cNvPr id="961" name="Text Box 15">
          <a:extLst>
            <a:ext uri="{FF2B5EF4-FFF2-40B4-BE49-F238E27FC236}">
              <a16:creationId xmlns:a16="http://schemas.microsoft.com/office/drawing/2014/main" id="{D788D836-89BF-4173-BF72-3E817B0AEB5F}"/>
            </a:ext>
          </a:extLst>
        </xdr:cNvPr>
        <xdr:cNvSpPr txBox="1">
          <a:spLocks noChangeArrowheads="1"/>
        </xdr:cNvSpPr>
      </xdr:nvSpPr>
      <xdr:spPr bwMode="auto">
        <a:xfrm>
          <a:off x="24624030" y="6126480"/>
          <a:ext cx="109060" cy="6813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43</xdr:col>
      <xdr:colOff>857250</xdr:colOff>
      <xdr:row>12</xdr:row>
      <xdr:rowOff>0</xdr:rowOff>
    </xdr:from>
    <xdr:to>
      <xdr:col>44</xdr:col>
      <xdr:colOff>97629</xdr:colOff>
      <xdr:row>12</xdr:row>
      <xdr:rowOff>1155926</xdr:rowOff>
    </xdr:to>
    <xdr:sp macro="" textlink="">
      <xdr:nvSpPr>
        <xdr:cNvPr id="962" name="Text Box 15">
          <a:extLst>
            <a:ext uri="{FF2B5EF4-FFF2-40B4-BE49-F238E27FC236}">
              <a16:creationId xmlns:a16="http://schemas.microsoft.com/office/drawing/2014/main" id="{75BD37FD-878B-4C9C-9F51-EA3CF57A8F13}"/>
            </a:ext>
          </a:extLst>
        </xdr:cNvPr>
        <xdr:cNvSpPr txBox="1">
          <a:spLocks noChangeArrowheads="1"/>
        </xdr:cNvSpPr>
      </xdr:nvSpPr>
      <xdr:spPr bwMode="auto">
        <a:xfrm>
          <a:off x="45060870" y="6126480"/>
          <a:ext cx="109059" cy="6813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43</xdr:col>
      <xdr:colOff>857250</xdr:colOff>
      <xdr:row>12</xdr:row>
      <xdr:rowOff>0</xdr:rowOff>
    </xdr:from>
    <xdr:to>
      <xdr:col>44</xdr:col>
      <xdr:colOff>97629</xdr:colOff>
      <xdr:row>12</xdr:row>
      <xdr:rowOff>1155926</xdr:rowOff>
    </xdr:to>
    <xdr:sp macro="" textlink="">
      <xdr:nvSpPr>
        <xdr:cNvPr id="963" name="Text Box 15">
          <a:extLst>
            <a:ext uri="{FF2B5EF4-FFF2-40B4-BE49-F238E27FC236}">
              <a16:creationId xmlns:a16="http://schemas.microsoft.com/office/drawing/2014/main" id="{19AE2328-7BDD-494F-BE24-DDAA9063BC60}"/>
            </a:ext>
          </a:extLst>
        </xdr:cNvPr>
        <xdr:cNvSpPr txBox="1">
          <a:spLocks noChangeArrowheads="1"/>
        </xdr:cNvSpPr>
      </xdr:nvSpPr>
      <xdr:spPr bwMode="auto">
        <a:xfrm>
          <a:off x="45060870" y="6126480"/>
          <a:ext cx="109059" cy="6813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857250</xdr:colOff>
      <xdr:row>12</xdr:row>
      <xdr:rowOff>0</xdr:rowOff>
    </xdr:from>
    <xdr:to>
      <xdr:col>22</xdr:col>
      <xdr:colOff>97630</xdr:colOff>
      <xdr:row>12</xdr:row>
      <xdr:rowOff>1155926</xdr:rowOff>
    </xdr:to>
    <xdr:sp macro="" textlink="">
      <xdr:nvSpPr>
        <xdr:cNvPr id="964" name="Text Box 15">
          <a:extLst>
            <a:ext uri="{FF2B5EF4-FFF2-40B4-BE49-F238E27FC236}">
              <a16:creationId xmlns:a16="http://schemas.microsoft.com/office/drawing/2014/main" id="{C74BAF2E-AC91-41F4-A5FE-947BF39B9759}"/>
            </a:ext>
          </a:extLst>
        </xdr:cNvPr>
        <xdr:cNvSpPr txBox="1">
          <a:spLocks noChangeArrowheads="1"/>
        </xdr:cNvSpPr>
      </xdr:nvSpPr>
      <xdr:spPr bwMode="auto">
        <a:xfrm>
          <a:off x="24624030" y="6126480"/>
          <a:ext cx="109060" cy="6813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857250</xdr:colOff>
      <xdr:row>12</xdr:row>
      <xdr:rowOff>0</xdr:rowOff>
    </xdr:from>
    <xdr:to>
      <xdr:col>22</xdr:col>
      <xdr:colOff>97630</xdr:colOff>
      <xdr:row>12</xdr:row>
      <xdr:rowOff>1155926</xdr:rowOff>
    </xdr:to>
    <xdr:sp macro="" textlink="">
      <xdr:nvSpPr>
        <xdr:cNvPr id="965" name="Text Box 15">
          <a:extLst>
            <a:ext uri="{FF2B5EF4-FFF2-40B4-BE49-F238E27FC236}">
              <a16:creationId xmlns:a16="http://schemas.microsoft.com/office/drawing/2014/main" id="{0F31F982-CF06-49E3-AA88-59ABDFF6B20C}"/>
            </a:ext>
          </a:extLst>
        </xdr:cNvPr>
        <xdr:cNvSpPr txBox="1">
          <a:spLocks noChangeArrowheads="1"/>
        </xdr:cNvSpPr>
      </xdr:nvSpPr>
      <xdr:spPr bwMode="auto">
        <a:xfrm>
          <a:off x="24624030" y="6126480"/>
          <a:ext cx="109060" cy="6813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43</xdr:col>
      <xdr:colOff>857250</xdr:colOff>
      <xdr:row>12</xdr:row>
      <xdr:rowOff>0</xdr:rowOff>
    </xdr:from>
    <xdr:to>
      <xdr:col>44</xdr:col>
      <xdr:colOff>97629</xdr:colOff>
      <xdr:row>12</xdr:row>
      <xdr:rowOff>1155926</xdr:rowOff>
    </xdr:to>
    <xdr:sp macro="" textlink="">
      <xdr:nvSpPr>
        <xdr:cNvPr id="966" name="Text Box 15">
          <a:extLst>
            <a:ext uri="{FF2B5EF4-FFF2-40B4-BE49-F238E27FC236}">
              <a16:creationId xmlns:a16="http://schemas.microsoft.com/office/drawing/2014/main" id="{DB5FB2C8-7659-4DE4-9DC8-C27DD533F1D2}"/>
            </a:ext>
          </a:extLst>
        </xdr:cNvPr>
        <xdr:cNvSpPr txBox="1">
          <a:spLocks noChangeArrowheads="1"/>
        </xdr:cNvSpPr>
      </xdr:nvSpPr>
      <xdr:spPr bwMode="auto">
        <a:xfrm>
          <a:off x="45060870" y="6126480"/>
          <a:ext cx="109059" cy="6813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27</xdr:col>
      <xdr:colOff>1152525</xdr:colOff>
      <xdr:row>12</xdr:row>
      <xdr:rowOff>0</xdr:rowOff>
    </xdr:from>
    <xdr:ext cx="95250" cy="442269"/>
    <xdr:sp macro="" textlink="">
      <xdr:nvSpPr>
        <xdr:cNvPr id="967" name="Text Box 15">
          <a:extLst>
            <a:ext uri="{FF2B5EF4-FFF2-40B4-BE49-F238E27FC236}">
              <a16:creationId xmlns:a16="http://schemas.microsoft.com/office/drawing/2014/main" id="{AC391B07-0AEE-4C5D-85C9-2035BFEFF01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968" name="Text Box 15">
          <a:extLst>
            <a:ext uri="{FF2B5EF4-FFF2-40B4-BE49-F238E27FC236}">
              <a16:creationId xmlns:a16="http://schemas.microsoft.com/office/drawing/2014/main" id="{50B26495-8695-41C7-B11E-1B82AD59CF5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969" name="Text Box 15">
          <a:extLst>
            <a:ext uri="{FF2B5EF4-FFF2-40B4-BE49-F238E27FC236}">
              <a16:creationId xmlns:a16="http://schemas.microsoft.com/office/drawing/2014/main" id="{675DA357-759C-406C-9759-90952502359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970" name="Text Box 16">
          <a:extLst>
            <a:ext uri="{FF2B5EF4-FFF2-40B4-BE49-F238E27FC236}">
              <a16:creationId xmlns:a16="http://schemas.microsoft.com/office/drawing/2014/main" id="{21CE8D8B-145D-4427-BF84-5106B3DCFB12}"/>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971" name="Text Box 17">
          <a:extLst>
            <a:ext uri="{FF2B5EF4-FFF2-40B4-BE49-F238E27FC236}">
              <a16:creationId xmlns:a16="http://schemas.microsoft.com/office/drawing/2014/main" id="{D84F853D-330E-4ED5-BE9C-7930453A34C5}"/>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972" name="Text Box 18">
          <a:extLst>
            <a:ext uri="{FF2B5EF4-FFF2-40B4-BE49-F238E27FC236}">
              <a16:creationId xmlns:a16="http://schemas.microsoft.com/office/drawing/2014/main" id="{3FDC2CEA-E897-4073-A6AF-E2794FBF52C3}"/>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973" name="Text Box 19">
          <a:extLst>
            <a:ext uri="{FF2B5EF4-FFF2-40B4-BE49-F238E27FC236}">
              <a16:creationId xmlns:a16="http://schemas.microsoft.com/office/drawing/2014/main" id="{CD207C41-9792-46E2-A5F3-183EBEAC16E6}"/>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974" name="Text Box 16">
          <a:extLst>
            <a:ext uri="{FF2B5EF4-FFF2-40B4-BE49-F238E27FC236}">
              <a16:creationId xmlns:a16="http://schemas.microsoft.com/office/drawing/2014/main" id="{789C7719-029C-432E-B587-C4E40E1E8996}"/>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975" name="Text Box 17">
          <a:extLst>
            <a:ext uri="{FF2B5EF4-FFF2-40B4-BE49-F238E27FC236}">
              <a16:creationId xmlns:a16="http://schemas.microsoft.com/office/drawing/2014/main" id="{F1BEAA0F-2AD5-45C8-A44B-CCBD53AEE036}"/>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976" name="Text Box 18">
          <a:extLst>
            <a:ext uri="{FF2B5EF4-FFF2-40B4-BE49-F238E27FC236}">
              <a16:creationId xmlns:a16="http://schemas.microsoft.com/office/drawing/2014/main" id="{BAD589E6-09CE-44FE-8D5D-47460B0CC022}"/>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977" name="Text Box 15">
          <a:extLst>
            <a:ext uri="{FF2B5EF4-FFF2-40B4-BE49-F238E27FC236}">
              <a16:creationId xmlns:a16="http://schemas.microsoft.com/office/drawing/2014/main" id="{8BC2BB42-05A2-4EE5-AD79-B870131A727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978" name="Text Box 15">
          <a:extLst>
            <a:ext uri="{FF2B5EF4-FFF2-40B4-BE49-F238E27FC236}">
              <a16:creationId xmlns:a16="http://schemas.microsoft.com/office/drawing/2014/main" id="{222B68E3-97BF-4FC0-83DB-56D9E9547CB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979" name="Text Box 15">
          <a:extLst>
            <a:ext uri="{FF2B5EF4-FFF2-40B4-BE49-F238E27FC236}">
              <a16:creationId xmlns:a16="http://schemas.microsoft.com/office/drawing/2014/main" id="{958291AE-06F3-43C2-A147-EDF879ADFF58}"/>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980" name="Text Box 15">
          <a:extLst>
            <a:ext uri="{FF2B5EF4-FFF2-40B4-BE49-F238E27FC236}">
              <a16:creationId xmlns:a16="http://schemas.microsoft.com/office/drawing/2014/main" id="{FCD3BEC9-122E-4D8C-8193-3221D157AF7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981" name="Text Box 16">
          <a:extLst>
            <a:ext uri="{FF2B5EF4-FFF2-40B4-BE49-F238E27FC236}">
              <a16:creationId xmlns:a16="http://schemas.microsoft.com/office/drawing/2014/main" id="{9312D588-3F59-4F59-B5BE-F9777E2CA5F0}"/>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982" name="Text Box 17">
          <a:extLst>
            <a:ext uri="{FF2B5EF4-FFF2-40B4-BE49-F238E27FC236}">
              <a16:creationId xmlns:a16="http://schemas.microsoft.com/office/drawing/2014/main" id="{BEF68081-0ACC-4A7F-8863-CC0AE6C5A8CC}"/>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983" name="Text Box 18">
          <a:extLst>
            <a:ext uri="{FF2B5EF4-FFF2-40B4-BE49-F238E27FC236}">
              <a16:creationId xmlns:a16="http://schemas.microsoft.com/office/drawing/2014/main" id="{6A9FB117-7DB3-4503-9C1C-7E44FAB3EF2C}"/>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984" name="Text Box 19">
          <a:extLst>
            <a:ext uri="{FF2B5EF4-FFF2-40B4-BE49-F238E27FC236}">
              <a16:creationId xmlns:a16="http://schemas.microsoft.com/office/drawing/2014/main" id="{8C725C6C-2E21-4A56-B5D6-2D2E2A1365AB}"/>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985" name="Text Box 16">
          <a:extLst>
            <a:ext uri="{FF2B5EF4-FFF2-40B4-BE49-F238E27FC236}">
              <a16:creationId xmlns:a16="http://schemas.microsoft.com/office/drawing/2014/main" id="{3C5DD44B-C5BF-4014-B296-FB2222873074}"/>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986" name="Text Box 17">
          <a:extLst>
            <a:ext uri="{FF2B5EF4-FFF2-40B4-BE49-F238E27FC236}">
              <a16:creationId xmlns:a16="http://schemas.microsoft.com/office/drawing/2014/main" id="{96EA4BB5-2EA6-4B53-B83E-1555659C2228}"/>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987" name="Text Box 18">
          <a:extLst>
            <a:ext uri="{FF2B5EF4-FFF2-40B4-BE49-F238E27FC236}">
              <a16:creationId xmlns:a16="http://schemas.microsoft.com/office/drawing/2014/main" id="{62F2ECE1-7FCB-49B1-9261-46542915DF28}"/>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988" name="Text Box 15">
          <a:extLst>
            <a:ext uri="{FF2B5EF4-FFF2-40B4-BE49-F238E27FC236}">
              <a16:creationId xmlns:a16="http://schemas.microsoft.com/office/drawing/2014/main" id="{AB6396DF-E3C8-4AE3-A84F-F24CB02B761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989" name="Text Box 15">
          <a:extLst>
            <a:ext uri="{FF2B5EF4-FFF2-40B4-BE49-F238E27FC236}">
              <a16:creationId xmlns:a16="http://schemas.microsoft.com/office/drawing/2014/main" id="{17AF6BB6-829C-4FB0-ADE0-6AE1EFBF1C0C}"/>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990" name="Text Box 15">
          <a:extLst>
            <a:ext uri="{FF2B5EF4-FFF2-40B4-BE49-F238E27FC236}">
              <a16:creationId xmlns:a16="http://schemas.microsoft.com/office/drawing/2014/main" id="{5E4649AD-DF65-44AA-B73F-E5D96E200D6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991" name="Text Box 15">
          <a:extLst>
            <a:ext uri="{FF2B5EF4-FFF2-40B4-BE49-F238E27FC236}">
              <a16:creationId xmlns:a16="http://schemas.microsoft.com/office/drawing/2014/main" id="{52A9793F-30D1-4AFF-805B-5AD62119790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992" name="Text Box 15">
          <a:extLst>
            <a:ext uri="{FF2B5EF4-FFF2-40B4-BE49-F238E27FC236}">
              <a16:creationId xmlns:a16="http://schemas.microsoft.com/office/drawing/2014/main" id="{1D8A1099-0D83-404E-B122-F113B3596EE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993" name="Text Box 16">
          <a:extLst>
            <a:ext uri="{FF2B5EF4-FFF2-40B4-BE49-F238E27FC236}">
              <a16:creationId xmlns:a16="http://schemas.microsoft.com/office/drawing/2014/main" id="{F791F86D-5EE7-4A7A-AD02-182C238C43BE}"/>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994" name="Text Box 17">
          <a:extLst>
            <a:ext uri="{FF2B5EF4-FFF2-40B4-BE49-F238E27FC236}">
              <a16:creationId xmlns:a16="http://schemas.microsoft.com/office/drawing/2014/main" id="{A0977EC7-C396-43E2-B4E6-315BD6606313}"/>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995" name="Text Box 18">
          <a:extLst>
            <a:ext uri="{FF2B5EF4-FFF2-40B4-BE49-F238E27FC236}">
              <a16:creationId xmlns:a16="http://schemas.microsoft.com/office/drawing/2014/main" id="{2CE9B32A-A7E2-4060-AB33-D92910215F21}"/>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996" name="Text Box 19">
          <a:extLst>
            <a:ext uri="{FF2B5EF4-FFF2-40B4-BE49-F238E27FC236}">
              <a16:creationId xmlns:a16="http://schemas.microsoft.com/office/drawing/2014/main" id="{A432FD92-B648-452A-86B0-139A2512C747}"/>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997" name="Text Box 16">
          <a:extLst>
            <a:ext uri="{FF2B5EF4-FFF2-40B4-BE49-F238E27FC236}">
              <a16:creationId xmlns:a16="http://schemas.microsoft.com/office/drawing/2014/main" id="{9CFA48AD-DBC4-480F-B3B1-DC20F8C929C9}"/>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998" name="Text Box 17">
          <a:extLst>
            <a:ext uri="{FF2B5EF4-FFF2-40B4-BE49-F238E27FC236}">
              <a16:creationId xmlns:a16="http://schemas.microsoft.com/office/drawing/2014/main" id="{DD995E77-0928-448A-93A6-DA583004A5FB}"/>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999" name="Text Box 18">
          <a:extLst>
            <a:ext uri="{FF2B5EF4-FFF2-40B4-BE49-F238E27FC236}">
              <a16:creationId xmlns:a16="http://schemas.microsoft.com/office/drawing/2014/main" id="{EDDCC597-00D2-422F-A97F-24B0888DCE66}"/>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000" name="Text Box 15">
          <a:extLst>
            <a:ext uri="{FF2B5EF4-FFF2-40B4-BE49-F238E27FC236}">
              <a16:creationId xmlns:a16="http://schemas.microsoft.com/office/drawing/2014/main" id="{758515FF-E1CA-4352-9355-8948800B37F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001" name="Text Box 15">
          <a:extLst>
            <a:ext uri="{FF2B5EF4-FFF2-40B4-BE49-F238E27FC236}">
              <a16:creationId xmlns:a16="http://schemas.microsoft.com/office/drawing/2014/main" id="{57B7C95E-179D-477A-AE8D-72EBBD651E4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1002" name="Text Box 15">
          <a:extLst>
            <a:ext uri="{FF2B5EF4-FFF2-40B4-BE49-F238E27FC236}">
              <a16:creationId xmlns:a16="http://schemas.microsoft.com/office/drawing/2014/main" id="{7D0F804A-B608-45A7-B832-AC5D807C4852}"/>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003" name="Text Box 15">
          <a:extLst>
            <a:ext uri="{FF2B5EF4-FFF2-40B4-BE49-F238E27FC236}">
              <a16:creationId xmlns:a16="http://schemas.microsoft.com/office/drawing/2014/main" id="{E1AFFF6D-3503-44DD-8FCF-9F360FC00A6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004" name="Text Box 16">
          <a:extLst>
            <a:ext uri="{FF2B5EF4-FFF2-40B4-BE49-F238E27FC236}">
              <a16:creationId xmlns:a16="http://schemas.microsoft.com/office/drawing/2014/main" id="{6B4D4354-A602-4A33-B05A-15585C004EE3}"/>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005" name="Text Box 17">
          <a:extLst>
            <a:ext uri="{FF2B5EF4-FFF2-40B4-BE49-F238E27FC236}">
              <a16:creationId xmlns:a16="http://schemas.microsoft.com/office/drawing/2014/main" id="{15169985-3D28-46E0-A7E2-6EB10412C47B}"/>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006" name="Text Box 18">
          <a:extLst>
            <a:ext uri="{FF2B5EF4-FFF2-40B4-BE49-F238E27FC236}">
              <a16:creationId xmlns:a16="http://schemas.microsoft.com/office/drawing/2014/main" id="{09290641-20D1-4247-AC40-EE6D234E83CE}"/>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007" name="Text Box 19">
          <a:extLst>
            <a:ext uri="{FF2B5EF4-FFF2-40B4-BE49-F238E27FC236}">
              <a16:creationId xmlns:a16="http://schemas.microsoft.com/office/drawing/2014/main" id="{E254DE2C-A855-4E62-B12D-21D43C309063}"/>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008" name="Text Box 16">
          <a:extLst>
            <a:ext uri="{FF2B5EF4-FFF2-40B4-BE49-F238E27FC236}">
              <a16:creationId xmlns:a16="http://schemas.microsoft.com/office/drawing/2014/main" id="{50A76DC9-3E33-4D34-BB51-E553445C2323}"/>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009" name="Text Box 17">
          <a:extLst>
            <a:ext uri="{FF2B5EF4-FFF2-40B4-BE49-F238E27FC236}">
              <a16:creationId xmlns:a16="http://schemas.microsoft.com/office/drawing/2014/main" id="{D07E51A4-22EF-48B8-8284-8A742EE322FC}"/>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1010" name="Text Box 18">
          <a:extLst>
            <a:ext uri="{FF2B5EF4-FFF2-40B4-BE49-F238E27FC236}">
              <a16:creationId xmlns:a16="http://schemas.microsoft.com/office/drawing/2014/main" id="{3AE14E40-BBFC-4180-8240-B65A187C5491}"/>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011" name="Text Box 15">
          <a:extLst>
            <a:ext uri="{FF2B5EF4-FFF2-40B4-BE49-F238E27FC236}">
              <a16:creationId xmlns:a16="http://schemas.microsoft.com/office/drawing/2014/main" id="{E54E7740-997A-46AB-84C7-5D3A73C63D9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1012" name="Text Box 15">
          <a:extLst>
            <a:ext uri="{FF2B5EF4-FFF2-40B4-BE49-F238E27FC236}">
              <a16:creationId xmlns:a16="http://schemas.microsoft.com/office/drawing/2014/main" id="{BFA0701E-418D-4793-A6B5-9EA1FEE2CD42}"/>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013" name="Text Box 15">
          <a:extLst>
            <a:ext uri="{FF2B5EF4-FFF2-40B4-BE49-F238E27FC236}">
              <a16:creationId xmlns:a16="http://schemas.microsoft.com/office/drawing/2014/main" id="{E0130B38-4F8D-41D4-A540-0545BF3B79F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014" name="Text Box 15">
          <a:extLst>
            <a:ext uri="{FF2B5EF4-FFF2-40B4-BE49-F238E27FC236}">
              <a16:creationId xmlns:a16="http://schemas.microsoft.com/office/drawing/2014/main" id="{9BAED027-AAAF-42D8-92F7-CBBE7FFC8EA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015" name="Text Box 15">
          <a:extLst>
            <a:ext uri="{FF2B5EF4-FFF2-40B4-BE49-F238E27FC236}">
              <a16:creationId xmlns:a16="http://schemas.microsoft.com/office/drawing/2014/main" id="{92BD7FA1-F3A0-4041-B611-67B1996B717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016" name="Text Box 16">
          <a:extLst>
            <a:ext uri="{FF2B5EF4-FFF2-40B4-BE49-F238E27FC236}">
              <a16:creationId xmlns:a16="http://schemas.microsoft.com/office/drawing/2014/main" id="{C5F3F284-400B-4D97-A912-5705B1A9613D}"/>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017" name="Text Box 17">
          <a:extLst>
            <a:ext uri="{FF2B5EF4-FFF2-40B4-BE49-F238E27FC236}">
              <a16:creationId xmlns:a16="http://schemas.microsoft.com/office/drawing/2014/main" id="{6F220C35-3BEC-40F2-9443-0F46EC3BDA71}"/>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018" name="Text Box 18">
          <a:extLst>
            <a:ext uri="{FF2B5EF4-FFF2-40B4-BE49-F238E27FC236}">
              <a16:creationId xmlns:a16="http://schemas.microsoft.com/office/drawing/2014/main" id="{1A7BD41B-2C1F-4B5E-A8CA-FC7C07CA45D4}"/>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019" name="Text Box 19">
          <a:extLst>
            <a:ext uri="{FF2B5EF4-FFF2-40B4-BE49-F238E27FC236}">
              <a16:creationId xmlns:a16="http://schemas.microsoft.com/office/drawing/2014/main" id="{4E9E2551-E47A-448D-959D-F929C716875E}"/>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020" name="Text Box 16">
          <a:extLst>
            <a:ext uri="{FF2B5EF4-FFF2-40B4-BE49-F238E27FC236}">
              <a16:creationId xmlns:a16="http://schemas.microsoft.com/office/drawing/2014/main" id="{1FA557ED-DF4F-4003-906D-C0B9CB890674}"/>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021" name="Text Box 17">
          <a:extLst>
            <a:ext uri="{FF2B5EF4-FFF2-40B4-BE49-F238E27FC236}">
              <a16:creationId xmlns:a16="http://schemas.microsoft.com/office/drawing/2014/main" id="{700E3889-2171-4FEC-961F-5A31E16F59B5}"/>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1022" name="Text Box 18">
          <a:extLst>
            <a:ext uri="{FF2B5EF4-FFF2-40B4-BE49-F238E27FC236}">
              <a16:creationId xmlns:a16="http://schemas.microsoft.com/office/drawing/2014/main" id="{3183FFD1-6A7A-4AEB-9B44-36DCEFB1C9DF}"/>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023" name="Text Box 15">
          <a:extLst>
            <a:ext uri="{FF2B5EF4-FFF2-40B4-BE49-F238E27FC236}">
              <a16:creationId xmlns:a16="http://schemas.microsoft.com/office/drawing/2014/main" id="{2052D245-6FAA-498F-AC39-AC2FDA6314C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024" name="Text Box 15">
          <a:extLst>
            <a:ext uri="{FF2B5EF4-FFF2-40B4-BE49-F238E27FC236}">
              <a16:creationId xmlns:a16="http://schemas.microsoft.com/office/drawing/2014/main" id="{DC01F39F-0EC1-436F-B477-A19C617DCB4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1025" name="Text Box 15">
          <a:extLst>
            <a:ext uri="{FF2B5EF4-FFF2-40B4-BE49-F238E27FC236}">
              <a16:creationId xmlns:a16="http://schemas.microsoft.com/office/drawing/2014/main" id="{DC7367D0-1AD7-4948-A57C-8636CB3977F5}"/>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026" name="Text Box 15">
          <a:extLst>
            <a:ext uri="{FF2B5EF4-FFF2-40B4-BE49-F238E27FC236}">
              <a16:creationId xmlns:a16="http://schemas.microsoft.com/office/drawing/2014/main" id="{EFCB3FCB-BE7F-4F70-898F-9A91C27AB26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027" name="Text Box 16">
          <a:extLst>
            <a:ext uri="{FF2B5EF4-FFF2-40B4-BE49-F238E27FC236}">
              <a16:creationId xmlns:a16="http://schemas.microsoft.com/office/drawing/2014/main" id="{A94C1E3E-06EE-43DE-AA81-90814650576A}"/>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028" name="Text Box 17">
          <a:extLst>
            <a:ext uri="{FF2B5EF4-FFF2-40B4-BE49-F238E27FC236}">
              <a16:creationId xmlns:a16="http://schemas.microsoft.com/office/drawing/2014/main" id="{69EEDDCE-959E-4EE3-82CB-F857E2B97366}"/>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029" name="Text Box 18">
          <a:extLst>
            <a:ext uri="{FF2B5EF4-FFF2-40B4-BE49-F238E27FC236}">
              <a16:creationId xmlns:a16="http://schemas.microsoft.com/office/drawing/2014/main" id="{85D6E129-AB5F-4FDF-BD59-3829507C097D}"/>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030" name="Text Box 19">
          <a:extLst>
            <a:ext uri="{FF2B5EF4-FFF2-40B4-BE49-F238E27FC236}">
              <a16:creationId xmlns:a16="http://schemas.microsoft.com/office/drawing/2014/main" id="{AD545D45-F354-46DE-8C0C-07FA2716BBED}"/>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031" name="Text Box 16">
          <a:extLst>
            <a:ext uri="{FF2B5EF4-FFF2-40B4-BE49-F238E27FC236}">
              <a16:creationId xmlns:a16="http://schemas.microsoft.com/office/drawing/2014/main" id="{F05124BB-7D5E-443A-97B4-2134E6363C43}"/>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032" name="Text Box 17">
          <a:extLst>
            <a:ext uri="{FF2B5EF4-FFF2-40B4-BE49-F238E27FC236}">
              <a16:creationId xmlns:a16="http://schemas.microsoft.com/office/drawing/2014/main" id="{D81B7B36-EF1B-4366-9901-42AB2A8E9103}"/>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1033" name="Text Box 18">
          <a:extLst>
            <a:ext uri="{FF2B5EF4-FFF2-40B4-BE49-F238E27FC236}">
              <a16:creationId xmlns:a16="http://schemas.microsoft.com/office/drawing/2014/main" id="{AC7A17BF-A854-4B21-8174-DFBA6C526050}"/>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034" name="Text Box 15">
          <a:extLst>
            <a:ext uri="{FF2B5EF4-FFF2-40B4-BE49-F238E27FC236}">
              <a16:creationId xmlns:a16="http://schemas.microsoft.com/office/drawing/2014/main" id="{020DAD2C-07EE-40E4-9A4D-DED8189B79A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1035" name="Text Box 15">
          <a:extLst>
            <a:ext uri="{FF2B5EF4-FFF2-40B4-BE49-F238E27FC236}">
              <a16:creationId xmlns:a16="http://schemas.microsoft.com/office/drawing/2014/main" id="{86BAED49-4DB6-46D2-A2A1-B0ECA72E4EDA}"/>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036" name="Text Box 15">
          <a:extLst>
            <a:ext uri="{FF2B5EF4-FFF2-40B4-BE49-F238E27FC236}">
              <a16:creationId xmlns:a16="http://schemas.microsoft.com/office/drawing/2014/main" id="{8B8FB99F-8412-4959-BD6D-A04F5874817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037" name="Text Box 15">
          <a:extLst>
            <a:ext uri="{FF2B5EF4-FFF2-40B4-BE49-F238E27FC236}">
              <a16:creationId xmlns:a16="http://schemas.microsoft.com/office/drawing/2014/main" id="{FD912970-D288-4360-A94B-C04C5D158B8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038" name="Text Box 15">
          <a:extLst>
            <a:ext uri="{FF2B5EF4-FFF2-40B4-BE49-F238E27FC236}">
              <a16:creationId xmlns:a16="http://schemas.microsoft.com/office/drawing/2014/main" id="{D74212FC-2FA5-4331-AF30-2118526DDFE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039" name="Text Box 16">
          <a:extLst>
            <a:ext uri="{FF2B5EF4-FFF2-40B4-BE49-F238E27FC236}">
              <a16:creationId xmlns:a16="http://schemas.microsoft.com/office/drawing/2014/main" id="{A09023B6-49C8-483F-B02C-EFDE0C46D1CF}"/>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040" name="Text Box 17">
          <a:extLst>
            <a:ext uri="{FF2B5EF4-FFF2-40B4-BE49-F238E27FC236}">
              <a16:creationId xmlns:a16="http://schemas.microsoft.com/office/drawing/2014/main" id="{9A47864A-F1BC-4CAE-9AF2-BF48FA17D5E8}"/>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041" name="Text Box 18">
          <a:extLst>
            <a:ext uri="{FF2B5EF4-FFF2-40B4-BE49-F238E27FC236}">
              <a16:creationId xmlns:a16="http://schemas.microsoft.com/office/drawing/2014/main" id="{0DB65114-DCF0-4E29-B2F3-D9275692FB39}"/>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042" name="Text Box 19">
          <a:extLst>
            <a:ext uri="{FF2B5EF4-FFF2-40B4-BE49-F238E27FC236}">
              <a16:creationId xmlns:a16="http://schemas.microsoft.com/office/drawing/2014/main" id="{1A7E5586-20B1-428C-BCC0-2B471D3CCA50}"/>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043" name="Text Box 16">
          <a:extLst>
            <a:ext uri="{FF2B5EF4-FFF2-40B4-BE49-F238E27FC236}">
              <a16:creationId xmlns:a16="http://schemas.microsoft.com/office/drawing/2014/main" id="{3A287B6A-E000-43A0-B7B4-AA9737B35FBE}"/>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044" name="Text Box 17">
          <a:extLst>
            <a:ext uri="{FF2B5EF4-FFF2-40B4-BE49-F238E27FC236}">
              <a16:creationId xmlns:a16="http://schemas.microsoft.com/office/drawing/2014/main" id="{BEB7C2AA-7376-4D9D-A8C2-5CEC2BA81AF8}"/>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1045" name="Text Box 18">
          <a:extLst>
            <a:ext uri="{FF2B5EF4-FFF2-40B4-BE49-F238E27FC236}">
              <a16:creationId xmlns:a16="http://schemas.microsoft.com/office/drawing/2014/main" id="{0278F34C-855B-44A5-BCAC-379D9387A56E}"/>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046" name="Text Box 15">
          <a:extLst>
            <a:ext uri="{FF2B5EF4-FFF2-40B4-BE49-F238E27FC236}">
              <a16:creationId xmlns:a16="http://schemas.microsoft.com/office/drawing/2014/main" id="{05ED205C-77F7-4539-8956-EF432AAC333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047" name="Text Box 15">
          <a:extLst>
            <a:ext uri="{FF2B5EF4-FFF2-40B4-BE49-F238E27FC236}">
              <a16:creationId xmlns:a16="http://schemas.microsoft.com/office/drawing/2014/main" id="{60B058AB-3B83-466B-924C-73368C2B410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1048" name="Text Box 15">
          <a:extLst>
            <a:ext uri="{FF2B5EF4-FFF2-40B4-BE49-F238E27FC236}">
              <a16:creationId xmlns:a16="http://schemas.microsoft.com/office/drawing/2014/main" id="{DC7A5121-2085-4485-BBF3-D7CF37AF93C2}"/>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049" name="Text Box 15">
          <a:extLst>
            <a:ext uri="{FF2B5EF4-FFF2-40B4-BE49-F238E27FC236}">
              <a16:creationId xmlns:a16="http://schemas.microsoft.com/office/drawing/2014/main" id="{9F8110EA-9325-4EEF-AEAB-75460EA18DA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050" name="Text Box 16">
          <a:extLst>
            <a:ext uri="{FF2B5EF4-FFF2-40B4-BE49-F238E27FC236}">
              <a16:creationId xmlns:a16="http://schemas.microsoft.com/office/drawing/2014/main" id="{408B72E0-134B-4A36-AAD7-C0B9764FD611}"/>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051" name="Text Box 17">
          <a:extLst>
            <a:ext uri="{FF2B5EF4-FFF2-40B4-BE49-F238E27FC236}">
              <a16:creationId xmlns:a16="http://schemas.microsoft.com/office/drawing/2014/main" id="{8400763A-D567-44AA-9FE2-750ED43A643A}"/>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052" name="Text Box 18">
          <a:extLst>
            <a:ext uri="{FF2B5EF4-FFF2-40B4-BE49-F238E27FC236}">
              <a16:creationId xmlns:a16="http://schemas.microsoft.com/office/drawing/2014/main" id="{0E33F117-B4E7-4E19-B3DC-096FCD14C25D}"/>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053" name="Text Box 19">
          <a:extLst>
            <a:ext uri="{FF2B5EF4-FFF2-40B4-BE49-F238E27FC236}">
              <a16:creationId xmlns:a16="http://schemas.microsoft.com/office/drawing/2014/main" id="{5F2D82DC-9C84-428F-B778-A06D598145B4}"/>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054" name="Text Box 16">
          <a:extLst>
            <a:ext uri="{FF2B5EF4-FFF2-40B4-BE49-F238E27FC236}">
              <a16:creationId xmlns:a16="http://schemas.microsoft.com/office/drawing/2014/main" id="{93C668BB-AEAC-4A75-A131-0F58128605F1}"/>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055" name="Text Box 17">
          <a:extLst>
            <a:ext uri="{FF2B5EF4-FFF2-40B4-BE49-F238E27FC236}">
              <a16:creationId xmlns:a16="http://schemas.microsoft.com/office/drawing/2014/main" id="{820E4B8B-397F-4818-A8A2-874BEE5D7F75}"/>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1056" name="Text Box 18">
          <a:extLst>
            <a:ext uri="{FF2B5EF4-FFF2-40B4-BE49-F238E27FC236}">
              <a16:creationId xmlns:a16="http://schemas.microsoft.com/office/drawing/2014/main" id="{BC893509-178C-4879-BA37-975127FE5565}"/>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057" name="Text Box 15">
          <a:extLst>
            <a:ext uri="{FF2B5EF4-FFF2-40B4-BE49-F238E27FC236}">
              <a16:creationId xmlns:a16="http://schemas.microsoft.com/office/drawing/2014/main" id="{1B5B98B2-3238-4D93-90A3-B8BB4C90872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1058" name="Text Box 15">
          <a:extLst>
            <a:ext uri="{FF2B5EF4-FFF2-40B4-BE49-F238E27FC236}">
              <a16:creationId xmlns:a16="http://schemas.microsoft.com/office/drawing/2014/main" id="{B15F92C6-B5D3-4DA8-A9C7-223CBF513D31}"/>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059" name="Text Box 15">
          <a:extLst>
            <a:ext uri="{FF2B5EF4-FFF2-40B4-BE49-F238E27FC236}">
              <a16:creationId xmlns:a16="http://schemas.microsoft.com/office/drawing/2014/main" id="{57CC6755-07B0-4E3C-A976-3BA2034CC90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060" name="Text Box 15">
          <a:extLst>
            <a:ext uri="{FF2B5EF4-FFF2-40B4-BE49-F238E27FC236}">
              <a16:creationId xmlns:a16="http://schemas.microsoft.com/office/drawing/2014/main" id="{7AE84551-0FB7-42E6-964D-ECE61C3ED3C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061" name="Text Box 15">
          <a:extLst>
            <a:ext uri="{FF2B5EF4-FFF2-40B4-BE49-F238E27FC236}">
              <a16:creationId xmlns:a16="http://schemas.microsoft.com/office/drawing/2014/main" id="{34221518-5D25-41B2-958D-1707DCF48A9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062" name="Text Box 15">
          <a:extLst>
            <a:ext uri="{FF2B5EF4-FFF2-40B4-BE49-F238E27FC236}">
              <a16:creationId xmlns:a16="http://schemas.microsoft.com/office/drawing/2014/main" id="{766F0913-E39D-4320-BD2E-033A15E3834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063" name="Text Box 15">
          <a:extLst>
            <a:ext uri="{FF2B5EF4-FFF2-40B4-BE49-F238E27FC236}">
              <a16:creationId xmlns:a16="http://schemas.microsoft.com/office/drawing/2014/main" id="{0BF48A31-1202-473C-AF4B-D07296900BB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064" name="Text Box 15">
          <a:extLst>
            <a:ext uri="{FF2B5EF4-FFF2-40B4-BE49-F238E27FC236}">
              <a16:creationId xmlns:a16="http://schemas.microsoft.com/office/drawing/2014/main" id="{D19A147A-9552-4E9B-B5D1-57EF759BB52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065" name="Text Box 15">
          <a:extLst>
            <a:ext uri="{FF2B5EF4-FFF2-40B4-BE49-F238E27FC236}">
              <a16:creationId xmlns:a16="http://schemas.microsoft.com/office/drawing/2014/main" id="{FEF33527-A440-4708-9586-540155F1343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066" name="Text Box 15">
          <a:extLst>
            <a:ext uri="{FF2B5EF4-FFF2-40B4-BE49-F238E27FC236}">
              <a16:creationId xmlns:a16="http://schemas.microsoft.com/office/drawing/2014/main" id="{04267108-C5BC-453A-8AC5-387A5A40106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067" name="Text Box 15">
          <a:extLst>
            <a:ext uri="{FF2B5EF4-FFF2-40B4-BE49-F238E27FC236}">
              <a16:creationId xmlns:a16="http://schemas.microsoft.com/office/drawing/2014/main" id="{EEA31D5D-3AC7-49C7-970F-26A946876CA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68" name="Text Box 15">
          <a:extLst>
            <a:ext uri="{FF2B5EF4-FFF2-40B4-BE49-F238E27FC236}">
              <a16:creationId xmlns:a16="http://schemas.microsoft.com/office/drawing/2014/main" id="{1415A87B-7FB9-40D6-9CB1-BA6721CD1DD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69" name="Text Box 15">
          <a:extLst>
            <a:ext uri="{FF2B5EF4-FFF2-40B4-BE49-F238E27FC236}">
              <a16:creationId xmlns:a16="http://schemas.microsoft.com/office/drawing/2014/main" id="{3DB79A28-19D0-4E5C-9C99-718D45F286C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70" name="Text Box 15">
          <a:extLst>
            <a:ext uri="{FF2B5EF4-FFF2-40B4-BE49-F238E27FC236}">
              <a16:creationId xmlns:a16="http://schemas.microsoft.com/office/drawing/2014/main" id="{1FB4E6EC-38DC-41A6-A2B8-9408A84456B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71" name="Text Box 15">
          <a:extLst>
            <a:ext uri="{FF2B5EF4-FFF2-40B4-BE49-F238E27FC236}">
              <a16:creationId xmlns:a16="http://schemas.microsoft.com/office/drawing/2014/main" id="{22F3457D-2A09-4D4A-906E-C3F1E6A4896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072" name="Text Box 15">
          <a:extLst>
            <a:ext uri="{FF2B5EF4-FFF2-40B4-BE49-F238E27FC236}">
              <a16:creationId xmlns:a16="http://schemas.microsoft.com/office/drawing/2014/main" id="{8CF53C4E-C497-43B8-98C3-C78B716D6C6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073" name="Text Box 15">
          <a:extLst>
            <a:ext uri="{FF2B5EF4-FFF2-40B4-BE49-F238E27FC236}">
              <a16:creationId xmlns:a16="http://schemas.microsoft.com/office/drawing/2014/main" id="{6E349D55-6401-4D01-A23B-82A3A6A3A20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074" name="Text Box 15">
          <a:extLst>
            <a:ext uri="{FF2B5EF4-FFF2-40B4-BE49-F238E27FC236}">
              <a16:creationId xmlns:a16="http://schemas.microsoft.com/office/drawing/2014/main" id="{73C17EE2-D4E1-4231-A8AC-378C1496CFA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075" name="Text Box 15">
          <a:extLst>
            <a:ext uri="{FF2B5EF4-FFF2-40B4-BE49-F238E27FC236}">
              <a16:creationId xmlns:a16="http://schemas.microsoft.com/office/drawing/2014/main" id="{F913DD96-61C3-4E92-842C-8AC25E808EC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076" name="Text Box 15">
          <a:extLst>
            <a:ext uri="{FF2B5EF4-FFF2-40B4-BE49-F238E27FC236}">
              <a16:creationId xmlns:a16="http://schemas.microsoft.com/office/drawing/2014/main" id="{C75462BF-98BB-41BE-BBCE-6D2BDE54498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077" name="Text Box 15">
          <a:extLst>
            <a:ext uri="{FF2B5EF4-FFF2-40B4-BE49-F238E27FC236}">
              <a16:creationId xmlns:a16="http://schemas.microsoft.com/office/drawing/2014/main" id="{F0ADAE6B-7737-4459-8222-1D255345C05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078" name="Text Box 15">
          <a:extLst>
            <a:ext uri="{FF2B5EF4-FFF2-40B4-BE49-F238E27FC236}">
              <a16:creationId xmlns:a16="http://schemas.microsoft.com/office/drawing/2014/main" id="{B9D8614B-5F0F-4AFC-ABCC-4AC16B42A75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079" name="Text Box 15">
          <a:extLst>
            <a:ext uri="{FF2B5EF4-FFF2-40B4-BE49-F238E27FC236}">
              <a16:creationId xmlns:a16="http://schemas.microsoft.com/office/drawing/2014/main" id="{02DC1808-BE08-48D2-A20C-14823FEF323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080" name="Text Box 15">
          <a:extLst>
            <a:ext uri="{FF2B5EF4-FFF2-40B4-BE49-F238E27FC236}">
              <a16:creationId xmlns:a16="http://schemas.microsoft.com/office/drawing/2014/main" id="{C795037A-EBCC-40F2-B6BF-D41B4D18EC6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081" name="Text Box 15">
          <a:extLst>
            <a:ext uri="{FF2B5EF4-FFF2-40B4-BE49-F238E27FC236}">
              <a16:creationId xmlns:a16="http://schemas.microsoft.com/office/drawing/2014/main" id="{476B19EA-7720-403F-8C62-41C6765881A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082" name="Text Box 15">
          <a:extLst>
            <a:ext uri="{FF2B5EF4-FFF2-40B4-BE49-F238E27FC236}">
              <a16:creationId xmlns:a16="http://schemas.microsoft.com/office/drawing/2014/main" id="{0291AEB1-3B7C-437E-93D2-C806B06DCDB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083" name="Text Box 15">
          <a:extLst>
            <a:ext uri="{FF2B5EF4-FFF2-40B4-BE49-F238E27FC236}">
              <a16:creationId xmlns:a16="http://schemas.microsoft.com/office/drawing/2014/main" id="{AD47D148-B037-4018-BAC6-240B52ED2A4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084" name="Text Box 15">
          <a:extLst>
            <a:ext uri="{FF2B5EF4-FFF2-40B4-BE49-F238E27FC236}">
              <a16:creationId xmlns:a16="http://schemas.microsoft.com/office/drawing/2014/main" id="{41557ACF-AD36-4694-8542-E24F483DAFB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085" name="Text Box 15">
          <a:extLst>
            <a:ext uri="{FF2B5EF4-FFF2-40B4-BE49-F238E27FC236}">
              <a16:creationId xmlns:a16="http://schemas.microsoft.com/office/drawing/2014/main" id="{9E8CDCC7-F75E-468F-BA3D-34CF275CB1F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086" name="Text Box 15">
          <a:extLst>
            <a:ext uri="{FF2B5EF4-FFF2-40B4-BE49-F238E27FC236}">
              <a16:creationId xmlns:a16="http://schemas.microsoft.com/office/drawing/2014/main" id="{A37DCE6B-ADA2-448D-80BD-43DB60152AF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087" name="Text Box 15">
          <a:extLst>
            <a:ext uri="{FF2B5EF4-FFF2-40B4-BE49-F238E27FC236}">
              <a16:creationId xmlns:a16="http://schemas.microsoft.com/office/drawing/2014/main" id="{4C5F6F9B-935D-43BC-85C1-CFECB8003F4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088" name="Text Box 15">
          <a:extLst>
            <a:ext uri="{FF2B5EF4-FFF2-40B4-BE49-F238E27FC236}">
              <a16:creationId xmlns:a16="http://schemas.microsoft.com/office/drawing/2014/main" id="{E32E0243-8250-4218-9B6D-AAC36C5EAC4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089" name="Text Box 15">
          <a:extLst>
            <a:ext uri="{FF2B5EF4-FFF2-40B4-BE49-F238E27FC236}">
              <a16:creationId xmlns:a16="http://schemas.microsoft.com/office/drawing/2014/main" id="{8DA03753-4E65-4C0E-97A7-CE72BEAD871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090" name="Text Box 15">
          <a:extLst>
            <a:ext uri="{FF2B5EF4-FFF2-40B4-BE49-F238E27FC236}">
              <a16:creationId xmlns:a16="http://schemas.microsoft.com/office/drawing/2014/main" id="{C61FC558-7C7D-4DEB-903E-BEFB093893F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091" name="Text Box 15">
          <a:extLst>
            <a:ext uri="{FF2B5EF4-FFF2-40B4-BE49-F238E27FC236}">
              <a16:creationId xmlns:a16="http://schemas.microsoft.com/office/drawing/2014/main" id="{3EAF1523-BEC2-4A8C-ACC9-224AAA29935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092" name="Text Box 15">
          <a:extLst>
            <a:ext uri="{FF2B5EF4-FFF2-40B4-BE49-F238E27FC236}">
              <a16:creationId xmlns:a16="http://schemas.microsoft.com/office/drawing/2014/main" id="{567D12DB-7CD5-4510-90AF-D5AB41385D6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093" name="Text Box 15">
          <a:extLst>
            <a:ext uri="{FF2B5EF4-FFF2-40B4-BE49-F238E27FC236}">
              <a16:creationId xmlns:a16="http://schemas.microsoft.com/office/drawing/2014/main" id="{CE9F782F-10E3-4863-AC18-F7504838E1A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094" name="Text Box 15">
          <a:extLst>
            <a:ext uri="{FF2B5EF4-FFF2-40B4-BE49-F238E27FC236}">
              <a16:creationId xmlns:a16="http://schemas.microsoft.com/office/drawing/2014/main" id="{3BF7DD2C-F617-4A50-9359-8E7F800CAC7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095" name="Text Box 15">
          <a:extLst>
            <a:ext uri="{FF2B5EF4-FFF2-40B4-BE49-F238E27FC236}">
              <a16:creationId xmlns:a16="http://schemas.microsoft.com/office/drawing/2014/main" id="{8DC1045F-4FF8-46F7-9998-F9BE88FDE4B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096" name="Text Box 15">
          <a:extLst>
            <a:ext uri="{FF2B5EF4-FFF2-40B4-BE49-F238E27FC236}">
              <a16:creationId xmlns:a16="http://schemas.microsoft.com/office/drawing/2014/main" id="{3DC7E0EB-5003-4364-96D1-D30B551146F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097" name="Text Box 15">
          <a:extLst>
            <a:ext uri="{FF2B5EF4-FFF2-40B4-BE49-F238E27FC236}">
              <a16:creationId xmlns:a16="http://schemas.microsoft.com/office/drawing/2014/main" id="{79C7CFD8-F543-4C85-9A73-532ACBEA30A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098" name="Text Box 15">
          <a:extLst>
            <a:ext uri="{FF2B5EF4-FFF2-40B4-BE49-F238E27FC236}">
              <a16:creationId xmlns:a16="http://schemas.microsoft.com/office/drawing/2014/main" id="{31CF974F-43F1-4DB0-AC04-9CE556D1C55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099" name="Text Box 15">
          <a:extLst>
            <a:ext uri="{FF2B5EF4-FFF2-40B4-BE49-F238E27FC236}">
              <a16:creationId xmlns:a16="http://schemas.microsoft.com/office/drawing/2014/main" id="{0F0B0394-6D9D-4411-A530-EFAEC267692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100" name="Text Box 15">
          <a:extLst>
            <a:ext uri="{FF2B5EF4-FFF2-40B4-BE49-F238E27FC236}">
              <a16:creationId xmlns:a16="http://schemas.microsoft.com/office/drawing/2014/main" id="{8E1D7082-65CD-4416-989E-2272B90238F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101" name="Text Box 15">
          <a:extLst>
            <a:ext uri="{FF2B5EF4-FFF2-40B4-BE49-F238E27FC236}">
              <a16:creationId xmlns:a16="http://schemas.microsoft.com/office/drawing/2014/main" id="{6CD18B45-892A-4BA9-B8FC-AEB1B341EEA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102" name="Text Box 15">
          <a:extLst>
            <a:ext uri="{FF2B5EF4-FFF2-40B4-BE49-F238E27FC236}">
              <a16:creationId xmlns:a16="http://schemas.microsoft.com/office/drawing/2014/main" id="{761D705A-AABD-488E-ACB5-D3FEB6C01BC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103" name="Text Box 15">
          <a:extLst>
            <a:ext uri="{FF2B5EF4-FFF2-40B4-BE49-F238E27FC236}">
              <a16:creationId xmlns:a16="http://schemas.microsoft.com/office/drawing/2014/main" id="{DC791409-2B4D-49BD-998C-B5BA0F01D96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104" name="Text Box 15">
          <a:extLst>
            <a:ext uri="{FF2B5EF4-FFF2-40B4-BE49-F238E27FC236}">
              <a16:creationId xmlns:a16="http://schemas.microsoft.com/office/drawing/2014/main" id="{E15ECD23-D1D5-43FF-8BD1-55BD83A7204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105" name="Text Box 15">
          <a:extLst>
            <a:ext uri="{FF2B5EF4-FFF2-40B4-BE49-F238E27FC236}">
              <a16:creationId xmlns:a16="http://schemas.microsoft.com/office/drawing/2014/main" id="{3DF576D5-28DE-4AA3-87FC-F0E373940E5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106" name="Text Box 15">
          <a:extLst>
            <a:ext uri="{FF2B5EF4-FFF2-40B4-BE49-F238E27FC236}">
              <a16:creationId xmlns:a16="http://schemas.microsoft.com/office/drawing/2014/main" id="{4B834A47-B8CF-43E6-B286-A8E58CBDE30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107" name="Text Box 15">
          <a:extLst>
            <a:ext uri="{FF2B5EF4-FFF2-40B4-BE49-F238E27FC236}">
              <a16:creationId xmlns:a16="http://schemas.microsoft.com/office/drawing/2014/main" id="{DDCBBF5A-FAB7-4BED-82D6-4C51F7E5E4D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108" name="Text Box 15">
          <a:extLst>
            <a:ext uri="{FF2B5EF4-FFF2-40B4-BE49-F238E27FC236}">
              <a16:creationId xmlns:a16="http://schemas.microsoft.com/office/drawing/2014/main" id="{6061D491-CD13-4C21-9B77-81F8C3CBFEC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109" name="Text Box 15">
          <a:extLst>
            <a:ext uri="{FF2B5EF4-FFF2-40B4-BE49-F238E27FC236}">
              <a16:creationId xmlns:a16="http://schemas.microsoft.com/office/drawing/2014/main" id="{CAF485F7-E1BE-418E-A82D-89E0C05C467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110" name="Text Box 15">
          <a:extLst>
            <a:ext uri="{FF2B5EF4-FFF2-40B4-BE49-F238E27FC236}">
              <a16:creationId xmlns:a16="http://schemas.microsoft.com/office/drawing/2014/main" id="{670EC32F-93CA-4C00-AF61-1DF0175D5E0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111" name="Text Box 15">
          <a:extLst>
            <a:ext uri="{FF2B5EF4-FFF2-40B4-BE49-F238E27FC236}">
              <a16:creationId xmlns:a16="http://schemas.microsoft.com/office/drawing/2014/main" id="{9CD2A710-5DE1-4182-9807-CCC85C36A42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112" name="Text Box 15">
          <a:extLst>
            <a:ext uri="{FF2B5EF4-FFF2-40B4-BE49-F238E27FC236}">
              <a16:creationId xmlns:a16="http://schemas.microsoft.com/office/drawing/2014/main" id="{4C361EA9-A592-48ED-BBED-A027B78CAC4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113" name="Text Box 15">
          <a:extLst>
            <a:ext uri="{FF2B5EF4-FFF2-40B4-BE49-F238E27FC236}">
              <a16:creationId xmlns:a16="http://schemas.microsoft.com/office/drawing/2014/main" id="{7DBC8541-CCD0-44BB-A1E5-BD63F34F90C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114" name="Text Box 15">
          <a:extLst>
            <a:ext uri="{FF2B5EF4-FFF2-40B4-BE49-F238E27FC236}">
              <a16:creationId xmlns:a16="http://schemas.microsoft.com/office/drawing/2014/main" id="{FBE57C31-6BA3-4D7B-92EF-CDF9EE5FFB8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115" name="Text Box 15">
          <a:extLst>
            <a:ext uri="{FF2B5EF4-FFF2-40B4-BE49-F238E27FC236}">
              <a16:creationId xmlns:a16="http://schemas.microsoft.com/office/drawing/2014/main" id="{48FA07AC-03C9-4288-923E-C88741C8A14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116" name="Text Box 15">
          <a:extLst>
            <a:ext uri="{FF2B5EF4-FFF2-40B4-BE49-F238E27FC236}">
              <a16:creationId xmlns:a16="http://schemas.microsoft.com/office/drawing/2014/main" id="{14074846-FD0F-4CBF-A238-0CB0678290A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117" name="Text Box 15">
          <a:extLst>
            <a:ext uri="{FF2B5EF4-FFF2-40B4-BE49-F238E27FC236}">
              <a16:creationId xmlns:a16="http://schemas.microsoft.com/office/drawing/2014/main" id="{6D78B846-E150-47FD-9D7B-A6F7F6DBDBB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118" name="Text Box 15">
          <a:extLst>
            <a:ext uri="{FF2B5EF4-FFF2-40B4-BE49-F238E27FC236}">
              <a16:creationId xmlns:a16="http://schemas.microsoft.com/office/drawing/2014/main" id="{830546F5-D190-4091-ACD0-86BCA636FE4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119" name="Text Box 15">
          <a:extLst>
            <a:ext uri="{FF2B5EF4-FFF2-40B4-BE49-F238E27FC236}">
              <a16:creationId xmlns:a16="http://schemas.microsoft.com/office/drawing/2014/main" id="{F109EBE5-95A4-4FF3-BD27-A7139271B0E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120" name="Text Box 15">
          <a:extLst>
            <a:ext uri="{FF2B5EF4-FFF2-40B4-BE49-F238E27FC236}">
              <a16:creationId xmlns:a16="http://schemas.microsoft.com/office/drawing/2014/main" id="{8CBDBD08-25A1-4E5B-BB38-DCD7CE83085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121" name="Text Box 15">
          <a:extLst>
            <a:ext uri="{FF2B5EF4-FFF2-40B4-BE49-F238E27FC236}">
              <a16:creationId xmlns:a16="http://schemas.microsoft.com/office/drawing/2014/main" id="{4F078B82-A97B-44F6-A196-AEA9CCB233A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122" name="Text Box 15">
          <a:extLst>
            <a:ext uri="{FF2B5EF4-FFF2-40B4-BE49-F238E27FC236}">
              <a16:creationId xmlns:a16="http://schemas.microsoft.com/office/drawing/2014/main" id="{E10B6A54-F0C2-4F13-9ADC-E0FABD9E8F1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123" name="Text Box 15">
          <a:extLst>
            <a:ext uri="{FF2B5EF4-FFF2-40B4-BE49-F238E27FC236}">
              <a16:creationId xmlns:a16="http://schemas.microsoft.com/office/drawing/2014/main" id="{749A82F4-967B-43A3-AD8C-68FFA93752D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124" name="Text Box 15">
          <a:extLst>
            <a:ext uri="{FF2B5EF4-FFF2-40B4-BE49-F238E27FC236}">
              <a16:creationId xmlns:a16="http://schemas.microsoft.com/office/drawing/2014/main" id="{6033141F-61F1-4121-A391-F388FBA5158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125" name="Text Box 15">
          <a:extLst>
            <a:ext uri="{FF2B5EF4-FFF2-40B4-BE49-F238E27FC236}">
              <a16:creationId xmlns:a16="http://schemas.microsoft.com/office/drawing/2014/main" id="{4F062D21-CDFF-49CE-8A56-A891AA34C82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126" name="Text Box 15">
          <a:extLst>
            <a:ext uri="{FF2B5EF4-FFF2-40B4-BE49-F238E27FC236}">
              <a16:creationId xmlns:a16="http://schemas.microsoft.com/office/drawing/2014/main" id="{B8ECDC35-7355-4F68-9CF7-94DC89D0934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127" name="Text Box 15">
          <a:extLst>
            <a:ext uri="{FF2B5EF4-FFF2-40B4-BE49-F238E27FC236}">
              <a16:creationId xmlns:a16="http://schemas.microsoft.com/office/drawing/2014/main" id="{76C429FA-4961-40F3-95D5-D5C3FC794C8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128" name="Text Box 15">
          <a:extLst>
            <a:ext uri="{FF2B5EF4-FFF2-40B4-BE49-F238E27FC236}">
              <a16:creationId xmlns:a16="http://schemas.microsoft.com/office/drawing/2014/main" id="{97DDA0A1-B3FD-4FFD-8529-7F5839FA810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129" name="Text Box 15">
          <a:extLst>
            <a:ext uri="{FF2B5EF4-FFF2-40B4-BE49-F238E27FC236}">
              <a16:creationId xmlns:a16="http://schemas.microsoft.com/office/drawing/2014/main" id="{E62EE0F5-671C-47A0-8843-B5AB2637EF9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130" name="Text Box 15">
          <a:extLst>
            <a:ext uri="{FF2B5EF4-FFF2-40B4-BE49-F238E27FC236}">
              <a16:creationId xmlns:a16="http://schemas.microsoft.com/office/drawing/2014/main" id="{9D2E8A3F-7C25-4310-9A0C-C2C75AFB645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131" name="Text Box 15">
          <a:extLst>
            <a:ext uri="{FF2B5EF4-FFF2-40B4-BE49-F238E27FC236}">
              <a16:creationId xmlns:a16="http://schemas.microsoft.com/office/drawing/2014/main" id="{549A1202-FF1C-4953-8963-92989DB9F75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132" name="Text Box 15">
          <a:extLst>
            <a:ext uri="{FF2B5EF4-FFF2-40B4-BE49-F238E27FC236}">
              <a16:creationId xmlns:a16="http://schemas.microsoft.com/office/drawing/2014/main" id="{01D62F9E-F969-471A-8809-8B77A7850D8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133" name="Text Box 15">
          <a:extLst>
            <a:ext uri="{FF2B5EF4-FFF2-40B4-BE49-F238E27FC236}">
              <a16:creationId xmlns:a16="http://schemas.microsoft.com/office/drawing/2014/main" id="{2170073F-91F6-42B7-B2D7-7F0E977563C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134" name="Text Box 15">
          <a:extLst>
            <a:ext uri="{FF2B5EF4-FFF2-40B4-BE49-F238E27FC236}">
              <a16:creationId xmlns:a16="http://schemas.microsoft.com/office/drawing/2014/main" id="{CEB90235-8406-4E54-8824-95828C79F5F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135" name="Text Box 15">
          <a:extLst>
            <a:ext uri="{FF2B5EF4-FFF2-40B4-BE49-F238E27FC236}">
              <a16:creationId xmlns:a16="http://schemas.microsoft.com/office/drawing/2014/main" id="{F9D70E19-8262-4648-943A-31E3E4AEEA4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136" name="Text Box 15">
          <a:extLst>
            <a:ext uri="{FF2B5EF4-FFF2-40B4-BE49-F238E27FC236}">
              <a16:creationId xmlns:a16="http://schemas.microsoft.com/office/drawing/2014/main" id="{830506B8-D0B7-4F38-A0A9-17410B430F2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137" name="Text Box 15">
          <a:extLst>
            <a:ext uri="{FF2B5EF4-FFF2-40B4-BE49-F238E27FC236}">
              <a16:creationId xmlns:a16="http://schemas.microsoft.com/office/drawing/2014/main" id="{A6512DAB-B242-499B-8AE3-85DC7EA97DD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138" name="Text Box 15">
          <a:extLst>
            <a:ext uri="{FF2B5EF4-FFF2-40B4-BE49-F238E27FC236}">
              <a16:creationId xmlns:a16="http://schemas.microsoft.com/office/drawing/2014/main" id="{2E4D8E63-F1EF-4CFE-9DCB-298352500EF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139" name="Text Box 15">
          <a:extLst>
            <a:ext uri="{FF2B5EF4-FFF2-40B4-BE49-F238E27FC236}">
              <a16:creationId xmlns:a16="http://schemas.microsoft.com/office/drawing/2014/main" id="{45C7755A-99F3-4253-94E3-9A20A9FB462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140" name="Text Box 15">
          <a:extLst>
            <a:ext uri="{FF2B5EF4-FFF2-40B4-BE49-F238E27FC236}">
              <a16:creationId xmlns:a16="http://schemas.microsoft.com/office/drawing/2014/main" id="{008DB99E-276B-4F8A-B2E8-0E5E05AF4B6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141" name="Text Box 15">
          <a:extLst>
            <a:ext uri="{FF2B5EF4-FFF2-40B4-BE49-F238E27FC236}">
              <a16:creationId xmlns:a16="http://schemas.microsoft.com/office/drawing/2014/main" id="{AA9C5F6C-027C-4E05-96CF-CF1EF6AA442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142" name="Text Box 15">
          <a:extLst>
            <a:ext uri="{FF2B5EF4-FFF2-40B4-BE49-F238E27FC236}">
              <a16:creationId xmlns:a16="http://schemas.microsoft.com/office/drawing/2014/main" id="{9637A16D-F8A0-49C3-8924-3E334A5E51E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143" name="Text Box 15">
          <a:extLst>
            <a:ext uri="{FF2B5EF4-FFF2-40B4-BE49-F238E27FC236}">
              <a16:creationId xmlns:a16="http://schemas.microsoft.com/office/drawing/2014/main" id="{216FE2EA-490F-4B5D-BC0B-094702DC366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144" name="Text Box 15">
          <a:extLst>
            <a:ext uri="{FF2B5EF4-FFF2-40B4-BE49-F238E27FC236}">
              <a16:creationId xmlns:a16="http://schemas.microsoft.com/office/drawing/2014/main" id="{284E3029-7606-4BFB-9894-0FCA23AFE05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145" name="Text Box 15">
          <a:extLst>
            <a:ext uri="{FF2B5EF4-FFF2-40B4-BE49-F238E27FC236}">
              <a16:creationId xmlns:a16="http://schemas.microsoft.com/office/drawing/2014/main" id="{9A6781AE-E5CE-4879-9894-50E5AE48253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146" name="Text Box 15">
          <a:extLst>
            <a:ext uri="{FF2B5EF4-FFF2-40B4-BE49-F238E27FC236}">
              <a16:creationId xmlns:a16="http://schemas.microsoft.com/office/drawing/2014/main" id="{5C74BFD9-8D1E-4B40-821A-76A4A4F01BD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147" name="Text Box 15">
          <a:extLst>
            <a:ext uri="{FF2B5EF4-FFF2-40B4-BE49-F238E27FC236}">
              <a16:creationId xmlns:a16="http://schemas.microsoft.com/office/drawing/2014/main" id="{3387C9D0-4AE7-4806-9C68-DF71EA5F348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148" name="Text Box 15">
          <a:extLst>
            <a:ext uri="{FF2B5EF4-FFF2-40B4-BE49-F238E27FC236}">
              <a16:creationId xmlns:a16="http://schemas.microsoft.com/office/drawing/2014/main" id="{7DC73766-D2B3-49FD-BB6E-71F808092C6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149" name="Text Box 15">
          <a:extLst>
            <a:ext uri="{FF2B5EF4-FFF2-40B4-BE49-F238E27FC236}">
              <a16:creationId xmlns:a16="http://schemas.microsoft.com/office/drawing/2014/main" id="{3C74DA38-F11F-4F87-8C04-E1297414787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150" name="Text Box 15">
          <a:extLst>
            <a:ext uri="{FF2B5EF4-FFF2-40B4-BE49-F238E27FC236}">
              <a16:creationId xmlns:a16="http://schemas.microsoft.com/office/drawing/2014/main" id="{6F36521C-A7A4-4125-ACB6-04B61A90A12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151" name="Text Box 15">
          <a:extLst>
            <a:ext uri="{FF2B5EF4-FFF2-40B4-BE49-F238E27FC236}">
              <a16:creationId xmlns:a16="http://schemas.microsoft.com/office/drawing/2014/main" id="{16B88520-04A6-4557-9643-E66A5257B9E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152" name="Text Box 15">
          <a:extLst>
            <a:ext uri="{FF2B5EF4-FFF2-40B4-BE49-F238E27FC236}">
              <a16:creationId xmlns:a16="http://schemas.microsoft.com/office/drawing/2014/main" id="{47718458-F35D-44A4-A9D8-94EB3CF5D21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153" name="Text Box 15">
          <a:extLst>
            <a:ext uri="{FF2B5EF4-FFF2-40B4-BE49-F238E27FC236}">
              <a16:creationId xmlns:a16="http://schemas.microsoft.com/office/drawing/2014/main" id="{8DE1BBBE-BB21-43C2-AD64-2934F73DBDB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154" name="Text Box 15">
          <a:extLst>
            <a:ext uri="{FF2B5EF4-FFF2-40B4-BE49-F238E27FC236}">
              <a16:creationId xmlns:a16="http://schemas.microsoft.com/office/drawing/2014/main" id="{6050AC7F-4B34-4BD2-8B23-DEC700DBDC2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155" name="Text Box 15">
          <a:extLst>
            <a:ext uri="{FF2B5EF4-FFF2-40B4-BE49-F238E27FC236}">
              <a16:creationId xmlns:a16="http://schemas.microsoft.com/office/drawing/2014/main" id="{68ECD6B3-AA00-41E8-85C6-11D4F70E31C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156" name="Text Box 15">
          <a:extLst>
            <a:ext uri="{FF2B5EF4-FFF2-40B4-BE49-F238E27FC236}">
              <a16:creationId xmlns:a16="http://schemas.microsoft.com/office/drawing/2014/main" id="{3C404CAC-C6CF-424F-888E-3AD1742B3A4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57" name="Text Box 15">
          <a:extLst>
            <a:ext uri="{FF2B5EF4-FFF2-40B4-BE49-F238E27FC236}">
              <a16:creationId xmlns:a16="http://schemas.microsoft.com/office/drawing/2014/main" id="{BA8F381F-F21B-458C-A3A9-B2488D59A97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58" name="Text Box 15">
          <a:extLst>
            <a:ext uri="{FF2B5EF4-FFF2-40B4-BE49-F238E27FC236}">
              <a16:creationId xmlns:a16="http://schemas.microsoft.com/office/drawing/2014/main" id="{3CD44E15-B4CD-4A59-AEA5-E7D6BC8E8CD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59" name="Text Box 15">
          <a:extLst>
            <a:ext uri="{FF2B5EF4-FFF2-40B4-BE49-F238E27FC236}">
              <a16:creationId xmlns:a16="http://schemas.microsoft.com/office/drawing/2014/main" id="{220AA690-1159-48B9-B529-80CA47C28EB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60" name="Text Box 15">
          <a:extLst>
            <a:ext uri="{FF2B5EF4-FFF2-40B4-BE49-F238E27FC236}">
              <a16:creationId xmlns:a16="http://schemas.microsoft.com/office/drawing/2014/main" id="{DC98D69E-2C1B-481F-9E6D-8DB0FC6E9EC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61" name="Text Box 15">
          <a:extLst>
            <a:ext uri="{FF2B5EF4-FFF2-40B4-BE49-F238E27FC236}">
              <a16:creationId xmlns:a16="http://schemas.microsoft.com/office/drawing/2014/main" id="{AC55A956-4EDD-461A-906C-502965000C6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62" name="Text Box 15">
          <a:extLst>
            <a:ext uri="{FF2B5EF4-FFF2-40B4-BE49-F238E27FC236}">
              <a16:creationId xmlns:a16="http://schemas.microsoft.com/office/drawing/2014/main" id="{591AA81D-77F3-4F9F-90F1-04FE51E1F3C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63" name="Text Box 15">
          <a:extLst>
            <a:ext uri="{FF2B5EF4-FFF2-40B4-BE49-F238E27FC236}">
              <a16:creationId xmlns:a16="http://schemas.microsoft.com/office/drawing/2014/main" id="{2814FA11-8AB7-44AA-8CE3-388E22D848D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64" name="Text Box 15">
          <a:extLst>
            <a:ext uri="{FF2B5EF4-FFF2-40B4-BE49-F238E27FC236}">
              <a16:creationId xmlns:a16="http://schemas.microsoft.com/office/drawing/2014/main" id="{827D8208-E93D-428A-8709-C8DA13D0BA3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65" name="Text Box 15">
          <a:extLst>
            <a:ext uri="{FF2B5EF4-FFF2-40B4-BE49-F238E27FC236}">
              <a16:creationId xmlns:a16="http://schemas.microsoft.com/office/drawing/2014/main" id="{CF451F81-8ADF-4A3C-B3A0-47113D44C38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66" name="Text Box 15">
          <a:extLst>
            <a:ext uri="{FF2B5EF4-FFF2-40B4-BE49-F238E27FC236}">
              <a16:creationId xmlns:a16="http://schemas.microsoft.com/office/drawing/2014/main" id="{90875EB4-8D82-4CA3-8774-9E056C3D4C9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67" name="Text Box 15">
          <a:extLst>
            <a:ext uri="{FF2B5EF4-FFF2-40B4-BE49-F238E27FC236}">
              <a16:creationId xmlns:a16="http://schemas.microsoft.com/office/drawing/2014/main" id="{1ACA7102-8141-4CF1-841E-5F7E9FDFFF3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68" name="Text Box 15">
          <a:extLst>
            <a:ext uri="{FF2B5EF4-FFF2-40B4-BE49-F238E27FC236}">
              <a16:creationId xmlns:a16="http://schemas.microsoft.com/office/drawing/2014/main" id="{9B60EA1F-DA49-4E81-A0F8-74967324509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69" name="Text Box 15">
          <a:extLst>
            <a:ext uri="{FF2B5EF4-FFF2-40B4-BE49-F238E27FC236}">
              <a16:creationId xmlns:a16="http://schemas.microsoft.com/office/drawing/2014/main" id="{A4760F4C-C2CE-4183-8EBD-B23FCCE930F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70" name="Text Box 15">
          <a:extLst>
            <a:ext uri="{FF2B5EF4-FFF2-40B4-BE49-F238E27FC236}">
              <a16:creationId xmlns:a16="http://schemas.microsoft.com/office/drawing/2014/main" id="{0B44E87C-A619-4A52-B889-59A6D6BF81B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71" name="Text Box 15">
          <a:extLst>
            <a:ext uri="{FF2B5EF4-FFF2-40B4-BE49-F238E27FC236}">
              <a16:creationId xmlns:a16="http://schemas.microsoft.com/office/drawing/2014/main" id="{793551B9-F1C4-4595-8803-BC01BD278A9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72" name="Text Box 15">
          <a:extLst>
            <a:ext uri="{FF2B5EF4-FFF2-40B4-BE49-F238E27FC236}">
              <a16:creationId xmlns:a16="http://schemas.microsoft.com/office/drawing/2014/main" id="{F977F24E-7B5C-44D1-A570-71AEC21DBD7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73" name="Text Box 15">
          <a:extLst>
            <a:ext uri="{FF2B5EF4-FFF2-40B4-BE49-F238E27FC236}">
              <a16:creationId xmlns:a16="http://schemas.microsoft.com/office/drawing/2014/main" id="{8C67C3B4-71D6-4003-BA79-A492F309271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74" name="Text Box 15">
          <a:extLst>
            <a:ext uri="{FF2B5EF4-FFF2-40B4-BE49-F238E27FC236}">
              <a16:creationId xmlns:a16="http://schemas.microsoft.com/office/drawing/2014/main" id="{D133F5BD-C65F-41C8-A1A9-173D0F635E0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75" name="Text Box 15">
          <a:extLst>
            <a:ext uri="{FF2B5EF4-FFF2-40B4-BE49-F238E27FC236}">
              <a16:creationId xmlns:a16="http://schemas.microsoft.com/office/drawing/2014/main" id="{A18B094E-4F8E-4D78-8907-3D2C2C13C6D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76" name="Text Box 15">
          <a:extLst>
            <a:ext uri="{FF2B5EF4-FFF2-40B4-BE49-F238E27FC236}">
              <a16:creationId xmlns:a16="http://schemas.microsoft.com/office/drawing/2014/main" id="{710FB7F1-3DF7-4082-8C90-5E13B2D1B93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77" name="Text Box 15">
          <a:extLst>
            <a:ext uri="{FF2B5EF4-FFF2-40B4-BE49-F238E27FC236}">
              <a16:creationId xmlns:a16="http://schemas.microsoft.com/office/drawing/2014/main" id="{7EDE9544-E449-449E-9CDD-4D85893CBE3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78" name="Text Box 15">
          <a:extLst>
            <a:ext uri="{FF2B5EF4-FFF2-40B4-BE49-F238E27FC236}">
              <a16:creationId xmlns:a16="http://schemas.microsoft.com/office/drawing/2014/main" id="{9ED13CC9-0B02-429E-8028-116B43E13FD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79" name="Text Box 15">
          <a:extLst>
            <a:ext uri="{FF2B5EF4-FFF2-40B4-BE49-F238E27FC236}">
              <a16:creationId xmlns:a16="http://schemas.microsoft.com/office/drawing/2014/main" id="{FA6A6E1A-F1CB-4FE1-9BC7-20F63C63136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80" name="Text Box 15">
          <a:extLst>
            <a:ext uri="{FF2B5EF4-FFF2-40B4-BE49-F238E27FC236}">
              <a16:creationId xmlns:a16="http://schemas.microsoft.com/office/drawing/2014/main" id="{564B8170-7CA6-4437-982A-6566C0F57C2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81" name="Text Box 15">
          <a:extLst>
            <a:ext uri="{FF2B5EF4-FFF2-40B4-BE49-F238E27FC236}">
              <a16:creationId xmlns:a16="http://schemas.microsoft.com/office/drawing/2014/main" id="{5C98492E-79F5-4DB3-83AC-9277193D4B9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82" name="Text Box 15">
          <a:extLst>
            <a:ext uri="{FF2B5EF4-FFF2-40B4-BE49-F238E27FC236}">
              <a16:creationId xmlns:a16="http://schemas.microsoft.com/office/drawing/2014/main" id="{0589BA42-333A-4F2D-AA1C-EB44633CE79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83" name="Text Box 15">
          <a:extLst>
            <a:ext uri="{FF2B5EF4-FFF2-40B4-BE49-F238E27FC236}">
              <a16:creationId xmlns:a16="http://schemas.microsoft.com/office/drawing/2014/main" id="{0B11C421-3F63-4308-AED0-886F2F3A73F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84" name="Text Box 15">
          <a:extLst>
            <a:ext uri="{FF2B5EF4-FFF2-40B4-BE49-F238E27FC236}">
              <a16:creationId xmlns:a16="http://schemas.microsoft.com/office/drawing/2014/main" id="{CB384480-024C-435B-975A-42EEA37B45E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185" name="Text Box 15">
          <a:extLst>
            <a:ext uri="{FF2B5EF4-FFF2-40B4-BE49-F238E27FC236}">
              <a16:creationId xmlns:a16="http://schemas.microsoft.com/office/drawing/2014/main" id="{A0FF3256-8D90-4832-AF1D-A23533D4460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12</xdr:row>
      <xdr:rowOff>0</xdr:rowOff>
    </xdr:from>
    <xdr:ext cx="95250" cy="442269"/>
    <xdr:sp macro="" textlink="">
      <xdr:nvSpPr>
        <xdr:cNvPr id="1186" name="Text Box 15">
          <a:extLst>
            <a:ext uri="{FF2B5EF4-FFF2-40B4-BE49-F238E27FC236}">
              <a16:creationId xmlns:a16="http://schemas.microsoft.com/office/drawing/2014/main" id="{32C764A0-643B-40C9-9223-A27D0FB4DAD5}"/>
            </a:ext>
          </a:extLst>
        </xdr:cNvPr>
        <xdr:cNvSpPr txBox="1">
          <a:spLocks noChangeArrowheads="1"/>
        </xdr:cNvSpPr>
      </xdr:nvSpPr>
      <xdr:spPr bwMode="auto">
        <a:xfrm>
          <a:off x="41849040"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12</xdr:row>
      <xdr:rowOff>0</xdr:rowOff>
    </xdr:from>
    <xdr:ext cx="95250" cy="442269"/>
    <xdr:sp macro="" textlink="">
      <xdr:nvSpPr>
        <xdr:cNvPr id="1187" name="Text Box 15">
          <a:extLst>
            <a:ext uri="{FF2B5EF4-FFF2-40B4-BE49-F238E27FC236}">
              <a16:creationId xmlns:a16="http://schemas.microsoft.com/office/drawing/2014/main" id="{E6FFAE94-B932-423E-BECA-1D5B5DDBA7C0}"/>
            </a:ext>
          </a:extLst>
        </xdr:cNvPr>
        <xdr:cNvSpPr txBox="1">
          <a:spLocks noChangeArrowheads="1"/>
        </xdr:cNvSpPr>
      </xdr:nvSpPr>
      <xdr:spPr bwMode="auto">
        <a:xfrm>
          <a:off x="43289220"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188" name="Text Box 15">
          <a:extLst>
            <a:ext uri="{FF2B5EF4-FFF2-40B4-BE49-F238E27FC236}">
              <a16:creationId xmlns:a16="http://schemas.microsoft.com/office/drawing/2014/main" id="{80134663-6D69-4C5F-A085-AFBBAAFFEDC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12</xdr:row>
      <xdr:rowOff>0</xdr:rowOff>
    </xdr:from>
    <xdr:ext cx="95250" cy="442269"/>
    <xdr:sp macro="" textlink="">
      <xdr:nvSpPr>
        <xdr:cNvPr id="1189" name="Text Box 15">
          <a:extLst>
            <a:ext uri="{FF2B5EF4-FFF2-40B4-BE49-F238E27FC236}">
              <a16:creationId xmlns:a16="http://schemas.microsoft.com/office/drawing/2014/main" id="{474C2CE1-2B99-4BEF-8284-2914B7CD4FED}"/>
            </a:ext>
          </a:extLst>
        </xdr:cNvPr>
        <xdr:cNvSpPr txBox="1">
          <a:spLocks noChangeArrowheads="1"/>
        </xdr:cNvSpPr>
      </xdr:nvSpPr>
      <xdr:spPr bwMode="auto">
        <a:xfrm>
          <a:off x="41849040"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12</xdr:row>
      <xdr:rowOff>0</xdr:rowOff>
    </xdr:from>
    <xdr:ext cx="95250" cy="442269"/>
    <xdr:sp macro="" textlink="">
      <xdr:nvSpPr>
        <xdr:cNvPr id="1190" name="Text Box 15">
          <a:extLst>
            <a:ext uri="{FF2B5EF4-FFF2-40B4-BE49-F238E27FC236}">
              <a16:creationId xmlns:a16="http://schemas.microsoft.com/office/drawing/2014/main" id="{B1EAC185-7887-45E1-B8D2-00BE97EFD186}"/>
            </a:ext>
          </a:extLst>
        </xdr:cNvPr>
        <xdr:cNvSpPr txBox="1">
          <a:spLocks noChangeArrowheads="1"/>
        </xdr:cNvSpPr>
      </xdr:nvSpPr>
      <xdr:spPr bwMode="auto">
        <a:xfrm>
          <a:off x="43289220"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191" name="Text Box 15">
          <a:extLst>
            <a:ext uri="{FF2B5EF4-FFF2-40B4-BE49-F238E27FC236}">
              <a16:creationId xmlns:a16="http://schemas.microsoft.com/office/drawing/2014/main" id="{D8AAA53A-9DB7-4942-829A-25549CCAB4E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192" name="Text Box 15">
          <a:extLst>
            <a:ext uri="{FF2B5EF4-FFF2-40B4-BE49-F238E27FC236}">
              <a16:creationId xmlns:a16="http://schemas.microsoft.com/office/drawing/2014/main" id="{95EB74EF-FBEA-4E0F-9779-BC90BD43916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193" name="Text Box 15">
          <a:extLst>
            <a:ext uri="{FF2B5EF4-FFF2-40B4-BE49-F238E27FC236}">
              <a16:creationId xmlns:a16="http://schemas.microsoft.com/office/drawing/2014/main" id="{286B2818-DAAB-4DD8-A5E0-38400247C1C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194" name="Text Box 15">
          <a:extLst>
            <a:ext uri="{FF2B5EF4-FFF2-40B4-BE49-F238E27FC236}">
              <a16:creationId xmlns:a16="http://schemas.microsoft.com/office/drawing/2014/main" id="{3ADCEB38-561C-4D03-A32D-096993F8E97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195" name="Text Box 15">
          <a:extLst>
            <a:ext uri="{FF2B5EF4-FFF2-40B4-BE49-F238E27FC236}">
              <a16:creationId xmlns:a16="http://schemas.microsoft.com/office/drawing/2014/main" id="{33ADE0B0-5470-4009-9EA3-17355E4B9F2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196" name="Text Box 15">
          <a:extLst>
            <a:ext uri="{FF2B5EF4-FFF2-40B4-BE49-F238E27FC236}">
              <a16:creationId xmlns:a16="http://schemas.microsoft.com/office/drawing/2014/main" id="{760F7068-37DA-49D0-A1D9-9DF45D2E671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197" name="Text Box 15">
          <a:extLst>
            <a:ext uri="{FF2B5EF4-FFF2-40B4-BE49-F238E27FC236}">
              <a16:creationId xmlns:a16="http://schemas.microsoft.com/office/drawing/2014/main" id="{7619306A-871D-44BF-8651-CDFF9B014F9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198" name="Text Box 15">
          <a:extLst>
            <a:ext uri="{FF2B5EF4-FFF2-40B4-BE49-F238E27FC236}">
              <a16:creationId xmlns:a16="http://schemas.microsoft.com/office/drawing/2014/main" id="{954AC500-C512-46C2-BC18-5A5347DFD97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199" name="Text Box 15">
          <a:extLst>
            <a:ext uri="{FF2B5EF4-FFF2-40B4-BE49-F238E27FC236}">
              <a16:creationId xmlns:a16="http://schemas.microsoft.com/office/drawing/2014/main" id="{A40BD793-C685-45CC-8178-92BE4C932A2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00" name="Text Box 15">
          <a:extLst>
            <a:ext uri="{FF2B5EF4-FFF2-40B4-BE49-F238E27FC236}">
              <a16:creationId xmlns:a16="http://schemas.microsoft.com/office/drawing/2014/main" id="{E9552955-8250-4EB9-BFE0-7D5106CD8A5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01" name="Text Box 15">
          <a:extLst>
            <a:ext uri="{FF2B5EF4-FFF2-40B4-BE49-F238E27FC236}">
              <a16:creationId xmlns:a16="http://schemas.microsoft.com/office/drawing/2014/main" id="{07D2A3C2-1B3D-45A8-B249-56FF0FA6C37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02" name="Text Box 15">
          <a:extLst>
            <a:ext uri="{FF2B5EF4-FFF2-40B4-BE49-F238E27FC236}">
              <a16:creationId xmlns:a16="http://schemas.microsoft.com/office/drawing/2014/main" id="{B0F1BAFF-522F-4F6C-9B75-2EDB472DB2F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03" name="Text Box 15">
          <a:extLst>
            <a:ext uri="{FF2B5EF4-FFF2-40B4-BE49-F238E27FC236}">
              <a16:creationId xmlns:a16="http://schemas.microsoft.com/office/drawing/2014/main" id="{FFC464AE-E62E-40B4-B001-A3A97AB0C67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204" name="Text Box 15">
          <a:extLst>
            <a:ext uri="{FF2B5EF4-FFF2-40B4-BE49-F238E27FC236}">
              <a16:creationId xmlns:a16="http://schemas.microsoft.com/office/drawing/2014/main" id="{A55F6B85-B35C-4D46-BC9A-89F28358B0B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12</xdr:row>
      <xdr:rowOff>0</xdr:rowOff>
    </xdr:from>
    <xdr:ext cx="95250" cy="442269"/>
    <xdr:sp macro="" textlink="">
      <xdr:nvSpPr>
        <xdr:cNvPr id="1205" name="Text Box 15">
          <a:extLst>
            <a:ext uri="{FF2B5EF4-FFF2-40B4-BE49-F238E27FC236}">
              <a16:creationId xmlns:a16="http://schemas.microsoft.com/office/drawing/2014/main" id="{59B1035A-AA79-43BD-B9F2-446F3AF29E16}"/>
            </a:ext>
          </a:extLst>
        </xdr:cNvPr>
        <xdr:cNvSpPr txBox="1">
          <a:spLocks noChangeArrowheads="1"/>
        </xdr:cNvSpPr>
      </xdr:nvSpPr>
      <xdr:spPr bwMode="auto">
        <a:xfrm>
          <a:off x="41849040"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12</xdr:row>
      <xdr:rowOff>0</xdr:rowOff>
    </xdr:from>
    <xdr:ext cx="95250" cy="442269"/>
    <xdr:sp macro="" textlink="">
      <xdr:nvSpPr>
        <xdr:cNvPr id="1206" name="Text Box 15">
          <a:extLst>
            <a:ext uri="{FF2B5EF4-FFF2-40B4-BE49-F238E27FC236}">
              <a16:creationId xmlns:a16="http://schemas.microsoft.com/office/drawing/2014/main" id="{5E3B42A4-9962-4316-90F0-1EDF2F97A537}"/>
            </a:ext>
          </a:extLst>
        </xdr:cNvPr>
        <xdr:cNvSpPr txBox="1">
          <a:spLocks noChangeArrowheads="1"/>
        </xdr:cNvSpPr>
      </xdr:nvSpPr>
      <xdr:spPr bwMode="auto">
        <a:xfrm>
          <a:off x="43289220"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207" name="Text Box 15">
          <a:extLst>
            <a:ext uri="{FF2B5EF4-FFF2-40B4-BE49-F238E27FC236}">
              <a16:creationId xmlns:a16="http://schemas.microsoft.com/office/drawing/2014/main" id="{515B3C42-39B7-4B3F-B126-9B2B7A8125F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12</xdr:row>
      <xdr:rowOff>0</xdr:rowOff>
    </xdr:from>
    <xdr:ext cx="95250" cy="442269"/>
    <xdr:sp macro="" textlink="">
      <xdr:nvSpPr>
        <xdr:cNvPr id="1208" name="Text Box 15">
          <a:extLst>
            <a:ext uri="{FF2B5EF4-FFF2-40B4-BE49-F238E27FC236}">
              <a16:creationId xmlns:a16="http://schemas.microsoft.com/office/drawing/2014/main" id="{D8994E20-BF47-4E17-A5EF-1F2294459C33}"/>
            </a:ext>
          </a:extLst>
        </xdr:cNvPr>
        <xdr:cNvSpPr txBox="1">
          <a:spLocks noChangeArrowheads="1"/>
        </xdr:cNvSpPr>
      </xdr:nvSpPr>
      <xdr:spPr bwMode="auto">
        <a:xfrm>
          <a:off x="41849040"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12</xdr:row>
      <xdr:rowOff>0</xdr:rowOff>
    </xdr:from>
    <xdr:ext cx="95250" cy="442269"/>
    <xdr:sp macro="" textlink="">
      <xdr:nvSpPr>
        <xdr:cNvPr id="1209" name="Text Box 15">
          <a:extLst>
            <a:ext uri="{FF2B5EF4-FFF2-40B4-BE49-F238E27FC236}">
              <a16:creationId xmlns:a16="http://schemas.microsoft.com/office/drawing/2014/main" id="{6D92A8E8-2C1B-492A-A337-3B1A76ACE990}"/>
            </a:ext>
          </a:extLst>
        </xdr:cNvPr>
        <xdr:cNvSpPr txBox="1">
          <a:spLocks noChangeArrowheads="1"/>
        </xdr:cNvSpPr>
      </xdr:nvSpPr>
      <xdr:spPr bwMode="auto">
        <a:xfrm>
          <a:off x="43289220"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12</xdr:row>
      <xdr:rowOff>0</xdr:rowOff>
    </xdr:from>
    <xdr:ext cx="95250" cy="444014"/>
    <xdr:sp macro="" textlink="">
      <xdr:nvSpPr>
        <xdr:cNvPr id="1210" name="Text Box 15">
          <a:extLst>
            <a:ext uri="{FF2B5EF4-FFF2-40B4-BE49-F238E27FC236}">
              <a16:creationId xmlns:a16="http://schemas.microsoft.com/office/drawing/2014/main" id="{895298F4-FF5E-4BBC-ACAF-38BEF7A4AFF0}"/>
            </a:ext>
          </a:extLst>
        </xdr:cNvPr>
        <xdr:cNvSpPr txBox="1">
          <a:spLocks noChangeArrowheads="1"/>
        </xdr:cNvSpPr>
      </xdr:nvSpPr>
      <xdr:spPr bwMode="auto">
        <a:xfrm>
          <a:off x="24635460" y="612648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22</xdr:col>
      <xdr:colOff>0</xdr:colOff>
      <xdr:row>12</xdr:row>
      <xdr:rowOff>0</xdr:rowOff>
    </xdr:from>
    <xdr:to>
      <xdr:col>22</xdr:col>
      <xdr:colOff>95250</xdr:colOff>
      <xdr:row>12</xdr:row>
      <xdr:rowOff>171450</xdr:rowOff>
    </xdr:to>
    <xdr:sp macro="" textlink="">
      <xdr:nvSpPr>
        <xdr:cNvPr id="1211" name="Text Box 16">
          <a:extLst>
            <a:ext uri="{FF2B5EF4-FFF2-40B4-BE49-F238E27FC236}">
              <a16:creationId xmlns:a16="http://schemas.microsoft.com/office/drawing/2014/main" id="{9A8656CD-BC4E-4583-8427-83C09BB756B0}"/>
            </a:ext>
          </a:extLst>
        </xdr:cNvPr>
        <xdr:cNvSpPr txBox="1">
          <a:spLocks noChangeArrowheads="1"/>
        </xdr:cNvSpPr>
      </xdr:nvSpPr>
      <xdr:spPr bwMode="auto">
        <a:xfrm>
          <a:off x="2463546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0</xdr:colOff>
      <xdr:row>12</xdr:row>
      <xdr:rowOff>0</xdr:rowOff>
    </xdr:from>
    <xdr:to>
      <xdr:col>22</xdr:col>
      <xdr:colOff>95250</xdr:colOff>
      <xdr:row>12</xdr:row>
      <xdr:rowOff>171450</xdr:rowOff>
    </xdr:to>
    <xdr:sp macro="" textlink="">
      <xdr:nvSpPr>
        <xdr:cNvPr id="1212" name="Text Box 17">
          <a:extLst>
            <a:ext uri="{FF2B5EF4-FFF2-40B4-BE49-F238E27FC236}">
              <a16:creationId xmlns:a16="http://schemas.microsoft.com/office/drawing/2014/main" id="{CD796DEA-0AE2-4476-8392-926D35049DC8}"/>
            </a:ext>
          </a:extLst>
        </xdr:cNvPr>
        <xdr:cNvSpPr txBox="1">
          <a:spLocks noChangeArrowheads="1"/>
        </xdr:cNvSpPr>
      </xdr:nvSpPr>
      <xdr:spPr bwMode="auto">
        <a:xfrm>
          <a:off x="2463546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0</xdr:colOff>
      <xdr:row>12</xdr:row>
      <xdr:rowOff>0</xdr:rowOff>
    </xdr:from>
    <xdr:to>
      <xdr:col>22</xdr:col>
      <xdr:colOff>95250</xdr:colOff>
      <xdr:row>12</xdr:row>
      <xdr:rowOff>171450</xdr:rowOff>
    </xdr:to>
    <xdr:sp macro="" textlink="">
      <xdr:nvSpPr>
        <xdr:cNvPr id="1213" name="Text Box 18">
          <a:extLst>
            <a:ext uri="{FF2B5EF4-FFF2-40B4-BE49-F238E27FC236}">
              <a16:creationId xmlns:a16="http://schemas.microsoft.com/office/drawing/2014/main" id="{242699CE-E75B-42DC-BDEF-A12A3957FDCE}"/>
            </a:ext>
          </a:extLst>
        </xdr:cNvPr>
        <xdr:cNvSpPr txBox="1">
          <a:spLocks noChangeArrowheads="1"/>
        </xdr:cNvSpPr>
      </xdr:nvSpPr>
      <xdr:spPr bwMode="auto">
        <a:xfrm>
          <a:off x="2463546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0</xdr:colOff>
      <xdr:row>12</xdr:row>
      <xdr:rowOff>0</xdr:rowOff>
    </xdr:from>
    <xdr:to>
      <xdr:col>22</xdr:col>
      <xdr:colOff>95250</xdr:colOff>
      <xdr:row>12</xdr:row>
      <xdr:rowOff>171450</xdr:rowOff>
    </xdr:to>
    <xdr:sp macro="" textlink="">
      <xdr:nvSpPr>
        <xdr:cNvPr id="1214" name="Text Box 19">
          <a:extLst>
            <a:ext uri="{FF2B5EF4-FFF2-40B4-BE49-F238E27FC236}">
              <a16:creationId xmlns:a16="http://schemas.microsoft.com/office/drawing/2014/main" id="{1067ABEA-7087-41F1-A570-169786D7417F}"/>
            </a:ext>
          </a:extLst>
        </xdr:cNvPr>
        <xdr:cNvSpPr txBox="1">
          <a:spLocks noChangeArrowheads="1"/>
        </xdr:cNvSpPr>
      </xdr:nvSpPr>
      <xdr:spPr bwMode="auto">
        <a:xfrm>
          <a:off x="2463546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27</xdr:col>
      <xdr:colOff>1152525</xdr:colOff>
      <xdr:row>12</xdr:row>
      <xdr:rowOff>0</xdr:rowOff>
    </xdr:from>
    <xdr:ext cx="95250" cy="171450"/>
    <xdr:sp macro="" textlink="">
      <xdr:nvSpPr>
        <xdr:cNvPr id="1215" name="Text Box 16">
          <a:extLst>
            <a:ext uri="{FF2B5EF4-FFF2-40B4-BE49-F238E27FC236}">
              <a16:creationId xmlns:a16="http://schemas.microsoft.com/office/drawing/2014/main" id="{3C81314B-67E5-471B-8554-19E01D5C901E}"/>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216" name="Text Box 17">
          <a:extLst>
            <a:ext uri="{FF2B5EF4-FFF2-40B4-BE49-F238E27FC236}">
              <a16:creationId xmlns:a16="http://schemas.microsoft.com/office/drawing/2014/main" id="{8C6B0F5A-815C-4F47-9FA6-87BDD5790946}"/>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217" name="Text Box 18">
          <a:extLst>
            <a:ext uri="{FF2B5EF4-FFF2-40B4-BE49-F238E27FC236}">
              <a16:creationId xmlns:a16="http://schemas.microsoft.com/office/drawing/2014/main" id="{74CF1F55-B4AE-4CFC-8BEE-EFFD2868CFAB}"/>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218" name="Text Box 19">
          <a:extLst>
            <a:ext uri="{FF2B5EF4-FFF2-40B4-BE49-F238E27FC236}">
              <a16:creationId xmlns:a16="http://schemas.microsoft.com/office/drawing/2014/main" id="{8001A026-5F51-4BB3-B590-62D1923F1493}"/>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219" name="Text Box 15">
          <a:extLst>
            <a:ext uri="{FF2B5EF4-FFF2-40B4-BE49-F238E27FC236}">
              <a16:creationId xmlns:a16="http://schemas.microsoft.com/office/drawing/2014/main" id="{58BCA907-A89D-4DAB-87B4-66D5E67AE33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12</xdr:row>
      <xdr:rowOff>0</xdr:rowOff>
    </xdr:from>
    <xdr:ext cx="95250" cy="171450"/>
    <xdr:sp macro="" textlink="">
      <xdr:nvSpPr>
        <xdr:cNvPr id="1220" name="Text Box 16">
          <a:extLst>
            <a:ext uri="{FF2B5EF4-FFF2-40B4-BE49-F238E27FC236}">
              <a16:creationId xmlns:a16="http://schemas.microsoft.com/office/drawing/2014/main" id="{09434205-3DA9-4B90-8431-25EED4575466}"/>
            </a:ext>
          </a:extLst>
        </xdr:cNvPr>
        <xdr:cNvSpPr txBox="1">
          <a:spLocks noChangeArrowheads="1"/>
        </xdr:cNvSpPr>
      </xdr:nvSpPr>
      <xdr:spPr bwMode="auto">
        <a:xfrm>
          <a:off x="4184904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12</xdr:row>
      <xdr:rowOff>0</xdr:rowOff>
    </xdr:from>
    <xdr:ext cx="95250" cy="171450"/>
    <xdr:sp macro="" textlink="">
      <xdr:nvSpPr>
        <xdr:cNvPr id="1221" name="Text Box 17">
          <a:extLst>
            <a:ext uri="{FF2B5EF4-FFF2-40B4-BE49-F238E27FC236}">
              <a16:creationId xmlns:a16="http://schemas.microsoft.com/office/drawing/2014/main" id="{35495AB6-6697-46DA-AD7B-25AD3BFE18D8}"/>
            </a:ext>
          </a:extLst>
        </xdr:cNvPr>
        <xdr:cNvSpPr txBox="1">
          <a:spLocks noChangeArrowheads="1"/>
        </xdr:cNvSpPr>
      </xdr:nvSpPr>
      <xdr:spPr bwMode="auto">
        <a:xfrm>
          <a:off x="4184904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12</xdr:row>
      <xdr:rowOff>0</xdr:rowOff>
    </xdr:from>
    <xdr:ext cx="95250" cy="171450"/>
    <xdr:sp macro="" textlink="">
      <xdr:nvSpPr>
        <xdr:cNvPr id="1222" name="Text Box 18">
          <a:extLst>
            <a:ext uri="{FF2B5EF4-FFF2-40B4-BE49-F238E27FC236}">
              <a16:creationId xmlns:a16="http://schemas.microsoft.com/office/drawing/2014/main" id="{56E123B1-22A5-42BC-A1D8-C87EF7F60D60}"/>
            </a:ext>
          </a:extLst>
        </xdr:cNvPr>
        <xdr:cNvSpPr txBox="1">
          <a:spLocks noChangeArrowheads="1"/>
        </xdr:cNvSpPr>
      </xdr:nvSpPr>
      <xdr:spPr bwMode="auto">
        <a:xfrm>
          <a:off x="4184904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12</xdr:row>
      <xdr:rowOff>0</xdr:rowOff>
    </xdr:from>
    <xdr:ext cx="95250" cy="171450"/>
    <xdr:sp macro="" textlink="">
      <xdr:nvSpPr>
        <xdr:cNvPr id="1223" name="Text Box 19">
          <a:extLst>
            <a:ext uri="{FF2B5EF4-FFF2-40B4-BE49-F238E27FC236}">
              <a16:creationId xmlns:a16="http://schemas.microsoft.com/office/drawing/2014/main" id="{5F1DC553-2717-40CF-9344-FB07B253004D}"/>
            </a:ext>
          </a:extLst>
        </xdr:cNvPr>
        <xdr:cNvSpPr txBox="1">
          <a:spLocks noChangeArrowheads="1"/>
        </xdr:cNvSpPr>
      </xdr:nvSpPr>
      <xdr:spPr bwMode="auto">
        <a:xfrm>
          <a:off x="4184904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12</xdr:row>
      <xdr:rowOff>0</xdr:rowOff>
    </xdr:from>
    <xdr:ext cx="95250" cy="442269"/>
    <xdr:sp macro="" textlink="">
      <xdr:nvSpPr>
        <xdr:cNvPr id="1224" name="Text Box 15">
          <a:extLst>
            <a:ext uri="{FF2B5EF4-FFF2-40B4-BE49-F238E27FC236}">
              <a16:creationId xmlns:a16="http://schemas.microsoft.com/office/drawing/2014/main" id="{00ECE8D8-6EAC-4ACC-8819-C71350164A76}"/>
            </a:ext>
          </a:extLst>
        </xdr:cNvPr>
        <xdr:cNvSpPr txBox="1">
          <a:spLocks noChangeArrowheads="1"/>
        </xdr:cNvSpPr>
      </xdr:nvSpPr>
      <xdr:spPr bwMode="auto">
        <a:xfrm>
          <a:off x="41849040"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12</xdr:row>
      <xdr:rowOff>0</xdr:rowOff>
    </xdr:from>
    <xdr:ext cx="95250" cy="171450"/>
    <xdr:sp macro="" textlink="">
      <xdr:nvSpPr>
        <xdr:cNvPr id="1225" name="Text Box 16">
          <a:extLst>
            <a:ext uri="{FF2B5EF4-FFF2-40B4-BE49-F238E27FC236}">
              <a16:creationId xmlns:a16="http://schemas.microsoft.com/office/drawing/2014/main" id="{11621250-838E-498E-B673-F7D84557ABC4}"/>
            </a:ext>
          </a:extLst>
        </xdr:cNvPr>
        <xdr:cNvSpPr txBox="1">
          <a:spLocks noChangeArrowheads="1"/>
        </xdr:cNvSpPr>
      </xdr:nvSpPr>
      <xdr:spPr bwMode="auto">
        <a:xfrm>
          <a:off x="2463546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12</xdr:row>
      <xdr:rowOff>0</xdr:rowOff>
    </xdr:from>
    <xdr:ext cx="95250" cy="171450"/>
    <xdr:sp macro="" textlink="">
      <xdr:nvSpPr>
        <xdr:cNvPr id="1226" name="Text Box 17">
          <a:extLst>
            <a:ext uri="{FF2B5EF4-FFF2-40B4-BE49-F238E27FC236}">
              <a16:creationId xmlns:a16="http://schemas.microsoft.com/office/drawing/2014/main" id="{29BA421B-4CA7-4826-BBC1-A6C11FB9ADF6}"/>
            </a:ext>
          </a:extLst>
        </xdr:cNvPr>
        <xdr:cNvSpPr txBox="1">
          <a:spLocks noChangeArrowheads="1"/>
        </xdr:cNvSpPr>
      </xdr:nvSpPr>
      <xdr:spPr bwMode="auto">
        <a:xfrm>
          <a:off x="2463546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12</xdr:row>
      <xdr:rowOff>0</xdr:rowOff>
    </xdr:from>
    <xdr:ext cx="95250" cy="171450"/>
    <xdr:sp macro="" textlink="">
      <xdr:nvSpPr>
        <xdr:cNvPr id="1227" name="Text Box 18">
          <a:extLst>
            <a:ext uri="{FF2B5EF4-FFF2-40B4-BE49-F238E27FC236}">
              <a16:creationId xmlns:a16="http://schemas.microsoft.com/office/drawing/2014/main" id="{64CCFE6C-5034-4030-8363-E50CC94ECE16}"/>
            </a:ext>
          </a:extLst>
        </xdr:cNvPr>
        <xdr:cNvSpPr txBox="1">
          <a:spLocks noChangeArrowheads="1"/>
        </xdr:cNvSpPr>
      </xdr:nvSpPr>
      <xdr:spPr bwMode="auto">
        <a:xfrm>
          <a:off x="2463546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12</xdr:row>
      <xdr:rowOff>0</xdr:rowOff>
    </xdr:from>
    <xdr:ext cx="95250" cy="171450"/>
    <xdr:sp macro="" textlink="">
      <xdr:nvSpPr>
        <xdr:cNvPr id="1228" name="Text Box 19">
          <a:extLst>
            <a:ext uri="{FF2B5EF4-FFF2-40B4-BE49-F238E27FC236}">
              <a16:creationId xmlns:a16="http://schemas.microsoft.com/office/drawing/2014/main" id="{878DCC0D-937F-42C8-9E78-1C64E0CDB521}"/>
            </a:ext>
          </a:extLst>
        </xdr:cNvPr>
        <xdr:cNvSpPr txBox="1">
          <a:spLocks noChangeArrowheads="1"/>
        </xdr:cNvSpPr>
      </xdr:nvSpPr>
      <xdr:spPr bwMode="auto">
        <a:xfrm>
          <a:off x="2463546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12</xdr:row>
      <xdr:rowOff>0</xdr:rowOff>
    </xdr:from>
    <xdr:ext cx="95250" cy="213632"/>
    <xdr:sp macro="" textlink="">
      <xdr:nvSpPr>
        <xdr:cNvPr id="1229" name="Text Box 15">
          <a:extLst>
            <a:ext uri="{FF2B5EF4-FFF2-40B4-BE49-F238E27FC236}">
              <a16:creationId xmlns:a16="http://schemas.microsoft.com/office/drawing/2014/main" id="{540E5CAB-9387-4576-BD88-DBB88B566175}"/>
            </a:ext>
          </a:extLst>
        </xdr:cNvPr>
        <xdr:cNvSpPr txBox="1">
          <a:spLocks noChangeArrowheads="1"/>
        </xdr:cNvSpPr>
      </xdr:nvSpPr>
      <xdr:spPr bwMode="auto">
        <a:xfrm>
          <a:off x="24635460"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230" name="Text Box 16">
          <a:extLst>
            <a:ext uri="{FF2B5EF4-FFF2-40B4-BE49-F238E27FC236}">
              <a16:creationId xmlns:a16="http://schemas.microsoft.com/office/drawing/2014/main" id="{659D4601-DE66-40CE-93E7-A01333CA17D9}"/>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231" name="Text Box 17">
          <a:extLst>
            <a:ext uri="{FF2B5EF4-FFF2-40B4-BE49-F238E27FC236}">
              <a16:creationId xmlns:a16="http://schemas.microsoft.com/office/drawing/2014/main" id="{C4B55B29-EB69-4672-BC3C-07855D860FA5}"/>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1232" name="Text Box 18">
          <a:extLst>
            <a:ext uri="{FF2B5EF4-FFF2-40B4-BE49-F238E27FC236}">
              <a16:creationId xmlns:a16="http://schemas.microsoft.com/office/drawing/2014/main" id="{0A718790-2661-422E-AD1B-DDC4CF813541}"/>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1233" name="Text Box 15">
          <a:extLst>
            <a:ext uri="{FF2B5EF4-FFF2-40B4-BE49-F238E27FC236}">
              <a16:creationId xmlns:a16="http://schemas.microsoft.com/office/drawing/2014/main" id="{2E4CDCF3-14B7-48B8-99A1-B4CF2FFBE86B}"/>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1234" name="Text Box 16">
          <a:extLst>
            <a:ext uri="{FF2B5EF4-FFF2-40B4-BE49-F238E27FC236}">
              <a16:creationId xmlns:a16="http://schemas.microsoft.com/office/drawing/2014/main" id="{4B1E77FD-65B1-4504-97AA-5BD2B5D0D724}"/>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1235" name="Text Box 17">
          <a:extLst>
            <a:ext uri="{FF2B5EF4-FFF2-40B4-BE49-F238E27FC236}">
              <a16:creationId xmlns:a16="http://schemas.microsoft.com/office/drawing/2014/main" id="{FA330811-5438-4F28-A9E7-BC190C5AEB5D}"/>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1236" name="Text Box 18">
          <a:extLst>
            <a:ext uri="{FF2B5EF4-FFF2-40B4-BE49-F238E27FC236}">
              <a16:creationId xmlns:a16="http://schemas.microsoft.com/office/drawing/2014/main" id="{39026B76-D6F2-46EE-BE1D-ED57B2C688DD}"/>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1237" name="Text Box 19">
          <a:extLst>
            <a:ext uri="{FF2B5EF4-FFF2-40B4-BE49-F238E27FC236}">
              <a16:creationId xmlns:a16="http://schemas.microsoft.com/office/drawing/2014/main" id="{28BA5ECA-BF9A-4DEF-947B-ACAD398C6FAC}"/>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1238" name="Text Box 16">
          <a:extLst>
            <a:ext uri="{FF2B5EF4-FFF2-40B4-BE49-F238E27FC236}">
              <a16:creationId xmlns:a16="http://schemas.microsoft.com/office/drawing/2014/main" id="{033DE0A3-3E21-4DCC-B7AE-F4051C79E98F}"/>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12</xdr:row>
      <xdr:rowOff>0</xdr:rowOff>
    </xdr:from>
    <xdr:ext cx="95250" cy="171450"/>
    <xdr:sp macro="" textlink="">
      <xdr:nvSpPr>
        <xdr:cNvPr id="1239" name="Text Box 16">
          <a:extLst>
            <a:ext uri="{FF2B5EF4-FFF2-40B4-BE49-F238E27FC236}">
              <a16:creationId xmlns:a16="http://schemas.microsoft.com/office/drawing/2014/main" id="{D217D804-5665-472D-93D4-F22ADD7AA594}"/>
            </a:ext>
          </a:extLst>
        </xdr:cNvPr>
        <xdr:cNvSpPr txBox="1">
          <a:spLocks noChangeArrowheads="1"/>
        </xdr:cNvSpPr>
      </xdr:nvSpPr>
      <xdr:spPr bwMode="auto">
        <a:xfrm>
          <a:off x="4328922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12</xdr:row>
      <xdr:rowOff>0</xdr:rowOff>
    </xdr:from>
    <xdr:ext cx="95250" cy="171450"/>
    <xdr:sp macro="" textlink="">
      <xdr:nvSpPr>
        <xdr:cNvPr id="1240" name="Text Box 17">
          <a:extLst>
            <a:ext uri="{FF2B5EF4-FFF2-40B4-BE49-F238E27FC236}">
              <a16:creationId xmlns:a16="http://schemas.microsoft.com/office/drawing/2014/main" id="{FC04575D-7F3D-4209-A6D9-C55D094BDFB1}"/>
            </a:ext>
          </a:extLst>
        </xdr:cNvPr>
        <xdr:cNvSpPr txBox="1">
          <a:spLocks noChangeArrowheads="1"/>
        </xdr:cNvSpPr>
      </xdr:nvSpPr>
      <xdr:spPr bwMode="auto">
        <a:xfrm>
          <a:off x="4328922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12</xdr:row>
      <xdr:rowOff>0</xdr:rowOff>
    </xdr:from>
    <xdr:ext cx="95250" cy="171450"/>
    <xdr:sp macro="" textlink="">
      <xdr:nvSpPr>
        <xdr:cNvPr id="1241" name="Text Box 18">
          <a:extLst>
            <a:ext uri="{FF2B5EF4-FFF2-40B4-BE49-F238E27FC236}">
              <a16:creationId xmlns:a16="http://schemas.microsoft.com/office/drawing/2014/main" id="{554F909D-0BD4-4378-9D3D-182021F1A820}"/>
            </a:ext>
          </a:extLst>
        </xdr:cNvPr>
        <xdr:cNvSpPr txBox="1">
          <a:spLocks noChangeArrowheads="1"/>
        </xdr:cNvSpPr>
      </xdr:nvSpPr>
      <xdr:spPr bwMode="auto">
        <a:xfrm>
          <a:off x="4328922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12</xdr:row>
      <xdr:rowOff>0</xdr:rowOff>
    </xdr:from>
    <xdr:ext cx="95250" cy="171450"/>
    <xdr:sp macro="" textlink="">
      <xdr:nvSpPr>
        <xdr:cNvPr id="1242" name="Text Box 19">
          <a:extLst>
            <a:ext uri="{FF2B5EF4-FFF2-40B4-BE49-F238E27FC236}">
              <a16:creationId xmlns:a16="http://schemas.microsoft.com/office/drawing/2014/main" id="{01B79D38-00DF-4004-99D8-D810B071A90F}"/>
            </a:ext>
          </a:extLst>
        </xdr:cNvPr>
        <xdr:cNvSpPr txBox="1">
          <a:spLocks noChangeArrowheads="1"/>
        </xdr:cNvSpPr>
      </xdr:nvSpPr>
      <xdr:spPr bwMode="auto">
        <a:xfrm>
          <a:off x="4328922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12</xdr:row>
      <xdr:rowOff>0</xdr:rowOff>
    </xdr:from>
    <xdr:ext cx="95250" cy="442269"/>
    <xdr:sp macro="" textlink="">
      <xdr:nvSpPr>
        <xdr:cNvPr id="1243" name="Text Box 15">
          <a:extLst>
            <a:ext uri="{FF2B5EF4-FFF2-40B4-BE49-F238E27FC236}">
              <a16:creationId xmlns:a16="http://schemas.microsoft.com/office/drawing/2014/main" id="{1B7D4ECB-421F-4D83-9355-3319593042AE}"/>
            </a:ext>
          </a:extLst>
        </xdr:cNvPr>
        <xdr:cNvSpPr txBox="1">
          <a:spLocks noChangeArrowheads="1"/>
        </xdr:cNvSpPr>
      </xdr:nvSpPr>
      <xdr:spPr bwMode="auto">
        <a:xfrm>
          <a:off x="43289220"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21</xdr:col>
      <xdr:colOff>857250</xdr:colOff>
      <xdr:row>12</xdr:row>
      <xdr:rowOff>0</xdr:rowOff>
    </xdr:from>
    <xdr:to>
      <xdr:col>22</xdr:col>
      <xdr:colOff>97630</xdr:colOff>
      <xdr:row>12</xdr:row>
      <xdr:rowOff>1155925</xdr:rowOff>
    </xdr:to>
    <xdr:sp macro="" textlink="">
      <xdr:nvSpPr>
        <xdr:cNvPr id="1244" name="Text Box 15">
          <a:extLst>
            <a:ext uri="{FF2B5EF4-FFF2-40B4-BE49-F238E27FC236}">
              <a16:creationId xmlns:a16="http://schemas.microsoft.com/office/drawing/2014/main" id="{4DDDCA48-45B2-4631-9AC7-30A15C120DB6}"/>
            </a:ext>
          </a:extLst>
        </xdr:cNvPr>
        <xdr:cNvSpPr txBox="1">
          <a:spLocks noChangeArrowheads="1"/>
        </xdr:cNvSpPr>
      </xdr:nvSpPr>
      <xdr:spPr bwMode="auto">
        <a:xfrm>
          <a:off x="24624030" y="6126480"/>
          <a:ext cx="109060" cy="6813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43</xdr:col>
      <xdr:colOff>857250</xdr:colOff>
      <xdr:row>12</xdr:row>
      <xdr:rowOff>0</xdr:rowOff>
    </xdr:from>
    <xdr:to>
      <xdr:col>44</xdr:col>
      <xdr:colOff>97629</xdr:colOff>
      <xdr:row>12</xdr:row>
      <xdr:rowOff>1155925</xdr:rowOff>
    </xdr:to>
    <xdr:sp macro="" textlink="">
      <xdr:nvSpPr>
        <xdr:cNvPr id="1245" name="Text Box 15">
          <a:extLst>
            <a:ext uri="{FF2B5EF4-FFF2-40B4-BE49-F238E27FC236}">
              <a16:creationId xmlns:a16="http://schemas.microsoft.com/office/drawing/2014/main" id="{511AE6D9-6FB6-4FF2-8F8A-31AD49DA2EA5}"/>
            </a:ext>
          </a:extLst>
        </xdr:cNvPr>
        <xdr:cNvSpPr txBox="1">
          <a:spLocks noChangeArrowheads="1"/>
        </xdr:cNvSpPr>
      </xdr:nvSpPr>
      <xdr:spPr bwMode="auto">
        <a:xfrm>
          <a:off x="45060870" y="6126480"/>
          <a:ext cx="109059" cy="6813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43</xdr:col>
      <xdr:colOff>857250</xdr:colOff>
      <xdr:row>12</xdr:row>
      <xdr:rowOff>0</xdr:rowOff>
    </xdr:from>
    <xdr:to>
      <xdr:col>44</xdr:col>
      <xdr:colOff>97629</xdr:colOff>
      <xdr:row>12</xdr:row>
      <xdr:rowOff>1155925</xdr:rowOff>
    </xdr:to>
    <xdr:sp macro="" textlink="">
      <xdr:nvSpPr>
        <xdr:cNvPr id="1246" name="Text Box 15">
          <a:extLst>
            <a:ext uri="{FF2B5EF4-FFF2-40B4-BE49-F238E27FC236}">
              <a16:creationId xmlns:a16="http://schemas.microsoft.com/office/drawing/2014/main" id="{8564321F-FFC6-412E-B90E-CDC569B93E62}"/>
            </a:ext>
          </a:extLst>
        </xdr:cNvPr>
        <xdr:cNvSpPr txBox="1">
          <a:spLocks noChangeArrowheads="1"/>
        </xdr:cNvSpPr>
      </xdr:nvSpPr>
      <xdr:spPr bwMode="auto">
        <a:xfrm>
          <a:off x="45060870" y="6126480"/>
          <a:ext cx="109059" cy="6813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857250</xdr:colOff>
      <xdr:row>12</xdr:row>
      <xdr:rowOff>0</xdr:rowOff>
    </xdr:from>
    <xdr:to>
      <xdr:col>22</xdr:col>
      <xdr:colOff>97630</xdr:colOff>
      <xdr:row>12</xdr:row>
      <xdr:rowOff>1155925</xdr:rowOff>
    </xdr:to>
    <xdr:sp macro="" textlink="">
      <xdr:nvSpPr>
        <xdr:cNvPr id="1247" name="Text Box 15">
          <a:extLst>
            <a:ext uri="{FF2B5EF4-FFF2-40B4-BE49-F238E27FC236}">
              <a16:creationId xmlns:a16="http://schemas.microsoft.com/office/drawing/2014/main" id="{4B8B4466-4556-4A30-83E2-490B16D621FD}"/>
            </a:ext>
          </a:extLst>
        </xdr:cNvPr>
        <xdr:cNvSpPr txBox="1">
          <a:spLocks noChangeArrowheads="1"/>
        </xdr:cNvSpPr>
      </xdr:nvSpPr>
      <xdr:spPr bwMode="auto">
        <a:xfrm>
          <a:off x="24624030" y="6126480"/>
          <a:ext cx="109060" cy="6813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857250</xdr:colOff>
      <xdr:row>12</xdr:row>
      <xdr:rowOff>0</xdr:rowOff>
    </xdr:from>
    <xdr:to>
      <xdr:col>22</xdr:col>
      <xdr:colOff>97630</xdr:colOff>
      <xdr:row>12</xdr:row>
      <xdr:rowOff>1155925</xdr:rowOff>
    </xdr:to>
    <xdr:sp macro="" textlink="">
      <xdr:nvSpPr>
        <xdr:cNvPr id="1248" name="Text Box 15">
          <a:extLst>
            <a:ext uri="{FF2B5EF4-FFF2-40B4-BE49-F238E27FC236}">
              <a16:creationId xmlns:a16="http://schemas.microsoft.com/office/drawing/2014/main" id="{037E7979-1573-4314-A29A-4833C4D4BE6D}"/>
            </a:ext>
          </a:extLst>
        </xdr:cNvPr>
        <xdr:cNvSpPr txBox="1">
          <a:spLocks noChangeArrowheads="1"/>
        </xdr:cNvSpPr>
      </xdr:nvSpPr>
      <xdr:spPr bwMode="auto">
        <a:xfrm>
          <a:off x="24624030" y="6126480"/>
          <a:ext cx="109060" cy="6813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43</xdr:col>
      <xdr:colOff>857250</xdr:colOff>
      <xdr:row>12</xdr:row>
      <xdr:rowOff>0</xdr:rowOff>
    </xdr:from>
    <xdr:to>
      <xdr:col>44</xdr:col>
      <xdr:colOff>97629</xdr:colOff>
      <xdr:row>12</xdr:row>
      <xdr:rowOff>1155925</xdr:rowOff>
    </xdr:to>
    <xdr:sp macro="" textlink="">
      <xdr:nvSpPr>
        <xdr:cNvPr id="1249" name="Text Box 15">
          <a:extLst>
            <a:ext uri="{FF2B5EF4-FFF2-40B4-BE49-F238E27FC236}">
              <a16:creationId xmlns:a16="http://schemas.microsoft.com/office/drawing/2014/main" id="{1AD7FD82-931A-48E6-924E-595C3A39E9FA}"/>
            </a:ext>
          </a:extLst>
        </xdr:cNvPr>
        <xdr:cNvSpPr txBox="1">
          <a:spLocks noChangeArrowheads="1"/>
        </xdr:cNvSpPr>
      </xdr:nvSpPr>
      <xdr:spPr bwMode="auto">
        <a:xfrm>
          <a:off x="45060870" y="6126480"/>
          <a:ext cx="109059" cy="6813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27</xdr:col>
      <xdr:colOff>1152525</xdr:colOff>
      <xdr:row>12</xdr:row>
      <xdr:rowOff>0</xdr:rowOff>
    </xdr:from>
    <xdr:ext cx="95250" cy="442269"/>
    <xdr:sp macro="" textlink="">
      <xdr:nvSpPr>
        <xdr:cNvPr id="1250" name="Text Box 15">
          <a:extLst>
            <a:ext uri="{FF2B5EF4-FFF2-40B4-BE49-F238E27FC236}">
              <a16:creationId xmlns:a16="http://schemas.microsoft.com/office/drawing/2014/main" id="{6CC55384-AC80-42D4-BF81-5703E3CAC76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251" name="Text Box 15">
          <a:extLst>
            <a:ext uri="{FF2B5EF4-FFF2-40B4-BE49-F238E27FC236}">
              <a16:creationId xmlns:a16="http://schemas.microsoft.com/office/drawing/2014/main" id="{543F52A8-97C6-4572-BCFA-2469AEFA68A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252" name="Text Box 15">
          <a:extLst>
            <a:ext uri="{FF2B5EF4-FFF2-40B4-BE49-F238E27FC236}">
              <a16:creationId xmlns:a16="http://schemas.microsoft.com/office/drawing/2014/main" id="{0BFC08FC-40BE-4A32-9761-2FC13D81EDC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253" name="Text Box 16">
          <a:extLst>
            <a:ext uri="{FF2B5EF4-FFF2-40B4-BE49-F238E27FC236}">
              <a16:creationId xmlns:a16="http://schemas.microsoft.com/office/drawing/2014/main" id="{F05CD710-CCE3-4163-8A61-5B4270AC0E39}"/>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254" name="Text Box 17">
          <a:extLst>
            <a:ext uri="{FF2B5EF4-FFF2-40B4-BE49-F238E27FC236}">
              <a16:creationId xmlns:a16="http://schemas.microsoft.com/office/drawing/2014/main" id="{AF2A11F7-0EA8-4ACD-8413-A0249917F2B3}"/>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255" name="Text Box 18">
          <a:extLst>
            <a:ext uri="{FF2B5EF4-FFF2-40B4-BE49-F238E27FC236}">
              <a16:creationId xmlns:a16="http://schemas.microsoft.com/office/drawing/2014/main" id="{08F0A3F2-279B-48F5-9025-45AD283AC186}"/>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256" name="Text Box 19">
          <a:extLst>
            <a:ext uri="{FF2B5EF4-FFF2-40B4-BE49-F238E27FC236}">
              <a16:creationId xmlns:a16="http://schemas.microsoft.com/office/drawing/2014/main" id="{5BE5A843-3974-4A89-8C0C-35D0651BC41A}"/>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257" name="Text Box 16">
          <a:extLst>
            <a:ext uri="{FF2B5EF4-FFF2-40B4-BE49-F238E27FC236}">
              <a16:creationId xmlns:a16="http://schemas.microsoft.com/office/drawing/2014/main" id="{B3CCF765-EF15-44DC-BD23-605063EB6037}"/>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258" name="Text Box 17">
          <a:extLst>
            <a:ext uri="{FF2B5EF4-FFF2-40B4-BE49-F238E27FC236}">
              <a16:creationId xmlns:a16="http://schemas.microsoft.com/office/drawing/2014/main" id="{9399B346-DC2F-45B3-8AA9-F61421AB5C59}"/>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1259" name="Text Box 18">
          <a:extLst>
            <a:ext uri="{FF2B5EF4-FFF2-40B4-BE49-F238E27FC236}">
              <a16:creationId xmlns:a16="http://schemas.microsoft.com/office/drawing/2014/main" id="{9A9ED9D0-1706-4FCC-A293-615D49B2E285}"/>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260" name="Text Box 15">
          <a:extLst>
            <a:ext uri="{FF2B5EF4-FFF2-40B4-BE49-F238E27FC236}">
              <a16:creationId xmlns:a16="http://schemas.microsoft.com/office/drawing/2014/main" id="{AB74EC7E-5B07-4E69-9D4A-4196D8B15E5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261" name="Text Box 15">
          <a:extLst>
            <a:ext uri="{FF2B5EF4-FFF2-40B4-BE49-F238E27FC236}">
              <a16:creationId xmlns:a16="http://schemas.microsoft.com/office/drawing/2014/main" id="{DE4B743D-002A-427A-BABF-3C2E9F44357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1262" name="Text Box 15">
          <a:extLst>
            <a:ext uri="{FF2B5EF4-FFF2-40B4-BE49-F238E27FC236}">
              <a16:creationId xmlns:a16="http://schemas.microsoft.com/office/drawing/2014/main" id="{5CCADC47-8706-4BF8-9FD5-D38A7781390E}"/>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263" name="Text Box 15">
          <a:extLst>
            <a:ext uri="{FF2B5EF4-FFF2-40B4-BE49-F238E27FC236}">
              <a16:creationId xmlns:a16="http://schemas.microsoft.com/office/drawing/2014/main" id="{740C27B3-7F90-4B80-BC7E-AF6FCE4A3E4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264" name="Text Box 16">
          <a:extLst>
            <a:ext uri="{FF2B5EF4-FFF2-40B4-BE49-F238E27FC236}">
              <a16:creationId xmlns:a16="http://schemas.microsoft.com/office/drawing/2014/main" id="{277D7B41-FA22-4028-8474-16A7ED6D9CA6}"/>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265" name="Text Box 17">
          <a:extLst>
            <a:ext uri="{FF2B5EF4-FFF2-40B4-BE49-F238E27FC236}">
              <a16:creationId xmlns:a16="http://schemas.microsoft.com/office/drawing/2014/main" id="{1E8F46B4-089B-4462-9B8A-753D4CF23E16}"/>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266" name="Text Box 18">
          <a:extLst>
            <a:ext uri="{FF2B5EF4-FFF2-40B4-BE49-F238E27FC236}">
              <a16:creationId xmlns:a16="http://schemas.microsoft.com/office/drawing/2014/main" id="{8DED38E6-6E18-436F-9FA5-02CFCABC115C}"/>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267" name="Text Box 19">
          <a:extLst>
            <a:ext uri="{FF2B5EF4-FFF2-40B4-BE49-F238E27FC236}">
              <a16:creationId xmlns:a16="http://schemas.microsoft.com/office/drawing/2014/main" id="{88F02B3A-3ED7-4D6A-BC63-4C108606ACF0}"/>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268" name="Text Box 16">
          <a:extLst>
            <a:ext uri="{FF2B5EF4-FFF2-40B4-BE49-F238E27FC236}">
              <a16:creationId xmlns:a16="http://schemas.microsoft.com/office/drawing/2014/main" id="{98E69D4C-C2F8-428A-8D27-347D7EF6069D}"/>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269" name="Text Box 17">
          <a:extLst>
            <a:ext uri="{FF2B5EF4-FFF2-40B4-BE49-F238E27FC236}">
              <a16:creationId xmlns:a16="http://schemas.microsoft.com/office/drawing/2014/main" id="{222747E4-E767-4FBF-8936-5F56393CC08B}"/>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1270" name="Text Box 18">
          <a:extLst>
            <a:ext uri="{FF2B5EF4-FFF2-40B4-BE49-F238E27FC236}">
              <a16:creationId xmlns:a16="http://schemas.microsoft.com/office/drawing/2014/main" id="{13278589-5364-4B7E-9639-25DE1A9413CF}"/>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271" name="Text Box 15">
          <a:extLst>
            <a:ext uri="{FF2B5EF4-FFF2-40B4-BE49-F238E27FC236}">
              <a16:creationId xmlns:a16="http://schemas.microsoft.com/office/drawing/2014/main" id="{F0CC1719-B669-4533-B48B-EB98B7FC97F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1272" name="Text Box 15">
          <a:extLst>
            <a:ext uri="{FF2B5EF4-FFF2-40B4-BE49-F238E27FC236}">
              <a16:creationId xmlns:a16="http://schemas.microsoft.com/office/drawing/2014/main" id="{CB483CF0-A295-43B9-9DE8-21E9C305C6A6}"/>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273" name="Text Box 15">
          <a:extLst>
            <a:ext uri="{FF2B5EF4-FFF2-40B4-BE49-F238E27FC236}">
              <a16:creationId xmlns:a16="http://schemas.microsoft.com/office/drawing/2014/main" id="{327AB898-1928-46AC-B506-39FD7E1BD55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274" name="Text Box 15">
          <a:extLst>
            <a:ext uri="{FF2B5EF4-FFF2-40B4-BE49-F238E27FC236}">
              <a16:creationId xmlns:a16="http://schemas.microsoft.com/office/drawing/2014/main" id="{DA61427D-336E-4017-ADF6-4061DB3CDDC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275" name="Text Box 15">
          <a:extLst>
            <a:ext uri="{FF2B5EF4-FFF2-40B4-BE49-F238E27FC236}">
              <a16:creationId xmlns:a16="http://schemas.microsoft.com/office/drawing/2014/main" id="{5695251E-084B-4C0A-ABC8-5F2E8797C5A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276" name="Text Box 16">
          <a:extLst>
            <a:ext uri="{FF2B5EF4-FFF2-40B4-BE49-F238E27FC236}">
              <a16:creationId xmlns:a16="http://schemas.microsoft.com/office/drawing/2014/main" id="{0D213FC4-4264-4340-BBE0-5A7AA85BEBF1}"/>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277" name="Text Box 17">
          <a:extLst>
            <a:ext uri="{FF2B5EF4-FFF2-40B4-BE49-F238E27FC236}">
              <a16:creationId xmlns:a16="http://schemas.microsoft.com/office/drawing/2014/main" id="{F37088D7-B9FD-4069-B532-9964065C1609}"/>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278" name="Text Box 18">
          <a:extLst>
            <a:ext uri="{FF2B5EF4-FFF2-40B4-BE49-F238E27FC236}">
              <a16:creationId xmlns:a16="http://schemas.microsoft.com/office/drawing/2014/main" id="{6BF8CCA7-6A6D-45C8-8C2C-75BDD18E04A6}"/>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279" name="Text Box 19">
          <a:extLst>
            <a:ext uri="{FF2B5EF4-FFF2-40B4-BE49-F238E27FC236}">
              <a16:creationId xmlns:a16="http://schemas.microsoft.com/office/drawing/2014/main" id="{A13FB099-2106-4F73-96CD-6142712B2F41}"/>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280" name="Text Box 16">
          <a:extLst>
            <a:ext uri="{FF2B5EF4-FFF2-40B4-BE49-F238E27FC236}">
              <a16:creationId xmlns:a16="http://schemas.microsoft.com/office/drawing/2014/main" id="{E2C5AEFD-0BA6-4CB3-945B-2680C11A3CB1}"/>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281" name="Text Box 17">
          <a:extLst>
            <a:ext uri="{FF2B5EF4-FFF2-40B4-BE49-F238E27FC236}">
              <a16:creationId xmlns:a16="http://schemas.microsoft.com/office/drawing/2014/main" id="{66650CD2-F448-46A8-AA0D-37512D19D686}"/>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1282" name="Text Box 18">
          <a:extLst>
            <a:ext uri="{FF2B5EF4-FFF2-40B4-BE49-F238E27FC236}">
              <a16:creationId xmlns:a16="http://schemas.microsoft.com/office/drawing/2014/main" id="{E31D2063-0F99-421F-99AF-BA7A5521E9F4}"/>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283" name="Text Box 15">
          <a:extLst>
            <a:ext uri="{FF2B5EF4-FFF2-40B4-BE49-F238E27FC236}">
              <a16:creationId xmlns:a16="http://schemas.microsoft.com/office/drawing/2014/main" id="{A41E07B9-843B-40BD-91EB-D3E3396EB2F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284" name="Text Box 15">
          <a:extLst>
            <a:ext uri="{FF2B5EF4-FFF2-40B4-BE49-F238E27FC236}">
              <a16:creationId xmlns:a16="http://schemas.microsoft.com/office/drawing/2014/main" id="{2B7ED355-7B68-4365-83B4-034841114F7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1285" name="Text Box 15">
          <a:extLst>
            <a:ext uri="{FF2B5EF4-FFF2-40B4-BE49-F238E27FC236}">
              <a16:creationId xmlns:a16="http://schemas.microsoft.com/office/drawing/2014/main" id="{52E294FB-9878-4246-9E37-0C90817B5B81}"/>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286" name="Text Box 15">
          <a:extLst>
            <a:ext uri="{FF2B5EF4-FFF2-40B4-BE49-F238E27FC236}">
              <a16:creationId xmlns:a16="http://schemas.microsoft.com/office/drawing/2014/main" id="{5C280F23-79D8-4E84-BDB5-24FF07A084D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287" name="Text Box 16">
          <a:extLst>
            <a:ext uri="{FF2B5EF4-FFF2-40B4-BE49-F238E27FC236}">
              <a16:creationId xmlns:a16="http://schemas.microsoft.com/office/drawing/2014/main" id="{7583EC4F-6704-43C7-B42A-2595FDE7FADE}"/>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288" name="Text Box 17">
          <a:extLst>
            <a:ext uri="{FF2B5EF4-FFF2-40B4-BE49-F238E27FC236}">
              <a16:creationId xmlns:a16="http://schemas.microsoft.com/office/drawing/2014/main" id="{3EDB1EE6-6FD6-41BC-8C45-1F52F186FA08}"/>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289" name="Text Box 18">
          <a:extLst>
            <a:ext uri="{FF2B5EF4-FFF2-40B4-BE49-F238E27FC236}">
              <a16:creationId xmlns:a16="http://schemas.microsoft.com/office/drawing/2014/main" id="{8483A417-4757-4FBA-B086-600CD013FD4E}"/>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290" name="Text Box 19">
          <a:extLst>
            <a:ext uri="{FF2B5EF4-FFF2-40B4-BE49-F238E27FC236}">
              <a16:creationId xmlns:a16="http://schemas.microsoft.com/office/drawing/2014/main" id="{C8D79B83-78CB-4F43-B73C-BE33243DBD78}"/>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291" name="Text Box 16">
          <a:extLst>
            <a:ext uri="{FF2B5EF4-FFF2-40B4-BE49-F238E27FC236}">
              <a16:creationId xmlns:a16="http://schemas.microsoft.com/office/drawing/2014/main" id="{FC5BC94F-BB2F-48CD-B0D5-79C056B11967}"/>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292" name="Text Box 17">
          <a:extLst>
            <a:ext uri="{FF2B5EF4-FFF2-40B4-BE49-F238E27FC236}">
              <a16:creationId xmlns:a16="http://schemas.microsoft.com/office/drawing/2014/main" id="{CDA215B3-33CD-4923-8136-A482B8E1C956}"/>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1293" name="Text Box 18">
          <a:extLst>
            <a:ext uri="{FF2B5EF4-FFF2-40B4-BE49-F238E27FC236}">
              <a16:creationId xmlns:a16="http://schemas.microsoft.com/office/drawing/2014/main" id="{FCD461DA-990C-4DAE-B92C-3D987AAC2436}"/>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294" name="Text Box 15">
          <a:extLst>
            <a:ext uri="{FF2B5EF4-FFF2-40B4-BE49-F238E27FC236}">
              <a16:creationId xmlns:a16="http://schemas.microsoft.com/office/drawing/2014/main" id="{0BB383BC-8AA0-4EC8-9FCB-CF62D46D0EE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1295" name="Text Box 15">
          <a:extLst>
            <a:ext uri="{FF2B5EF4-FFF2-40B4-BE49-F238E27FC236}">
              <a16:creationId xmlns:a16="http://schemas.microsoft.com/office/drawing/2014/main" id="{19119856-3572-4CC6-83CE-FD4BE85CABF9}"/>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296" name="Text Box 15">
          <a:extLst>
            <a:ext uri="{FF2B5EF4-FFF2-40B4-BE49-F238E27FC236}">
              <a16:creationId xmlns:a16="http://schemas.microsoft.com/office/drawing/2014/main" id="{A251F3B2-D389-45F5-B0B4-8B8C7401F38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297" name="Text Box 15">
          <a:extLst>
            <a:ext uri="{FF2B5EF4-FFF2-40B4-BE49-F238E27FC236}">
              <a16:creationId xmlns:a16="http://schemas.microsoft.com/office/drawing/2014/main" id="{63ACC1A3-2545-490E-8E0D-4A76D8F7F5E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298" name="Text Box 15">
          <a:extLst>
            <a:ext uri="{FF2B5EF4-FFF2-40B4-BE49-F238E27FC236}">
              <a16:creationId xmlns:a16="http://schemas.microsoft.com/office/drawing/2014/main" id="{50855FCF-B8F4-4805-BE58-FAD36F7DEC9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299" name="Text Box 16">
          <a:extLst>
            <a:ext uri="{FF2B5EF4-FFF2-40B4-BE49-F238E27FC236}">
              <a16:creationId xmlns:a16="http://schemas.microsoft.com/office/drawing/2014/main" id="{5EB0BEDF-974F-473E-BBC1-9BF56FA317CC}"/>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300" name="Text Box 17">
          <a:extLst>
            <a:ext uri="{FF2B5EF4-FFF2-40B4-BE49-F238E27FC236}">
              <a16:creationId xmlns:a16="http://schemas.microsoft.com/office/drawing/2014/main" id="{9BACCE11-CE20-423B-BF0F-806499CB4EF1}"/>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301" name="Text Box 18">
          <a:extLst>
            <a:ext uri="{FF2B5EF4-FFF2-40B4-BE49-F238E27FC236}">
              <a16:creationId xmlns:a16="http://schemas.microsoft.com/office/drawing/2014/main" id="{D3020C86-8AA4-4364-9507-25C0E289653B}"/>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302" name="Text Box 19">
          <a:extLst>
            <a:ext uri="{FF2B5EF4-FFF2-40B4-BE49-F238E27FC236}">
              <a16:creationId xmlns:a16="http://schemas.microsoft.com/office/drawing/2014/main" id="{F616B049-5B7E-4F4D-97F6-5FDDFE027CE2}"/>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303" name="Text Box 16">
          <a:extLst>
            <a:ext uri="{FF2B5EF4-FFF2-40B4-BE49-F238E27FC236}">
              <a16:creationId xmlns:a16="http://schemas.microsoft.com/office/drawing/2014/main" id="{D08CD7EF-58DE-4902-A81D-AEB3DE0343CE}"/>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304" name="Text Box 17">
          <a:extLst>
            <a:ext uri="{FF2B5EF4-FFF2-40B4-BE49-F238E27FC236}">
              <a16:creationId xmlns:a16="http://schemas.microsoft.com/office/drawing/2014/main" id="{749A5378-A2C1-4752-B20B-EF0B4F7ED29E}"/>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1305" name="Text Box 18">
          <a:extLst>
            <a:ext uri="{FF2B5EF4-FFF2-40B4-BE49-F238E27FC236}">
              <a16:creationId xmlns:a16="http://schemas.microsoft.com/office/drawing/2014/main" id="{5199D7CD-E67F-4281-A904-95C450A47203}"/>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306" name="Text Box 15">
          <a:extLst>
            <a:ext uri="{FF2B5EF4-FFF2-40B4-BE49-F238E27FC236}">
              <a16:creationId xmlns:a16="http://schemas.microsoft.com/office/drawing/2014/main" id="{CE5E9E5A-0250-42AF-9E80-CF2545E414E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307" name="Text Box 15">
          <a:extLst>
            <a:ext uri="{FF2B5EF4-FFF2-40B4-BE49-F238E27FC236}">
              <a16:creationId xmlns:a16="http://schemas.microsoft.com/office/drawing/2014/main" id="{3246C61B-033A-4F58-BE23-DC46864A0C0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1308" name="Text Box 15">
          <a:extLst>
            <a:ext uri="{FF2B5EF4-FFF2-40B4-BE49-F238E27FC236}">
              <a16:creationId xmlns:a16="http://schemas.microsoft.com/office/drawing/2014/main" id="{C4EE1CE0-392A-4668-B247-844224D2B3C3}"/>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309" name="Text Box 15">
          <a:extLst>
            <a:ext uri="{FF2B5EF4-FFF2-40B4-BE49-F238E27FC236}">
              <a16:creationId xmlns:a16="http://schemas.microsoft.com/office/drawing/2014/main" id="{93E5D691-DE1F-41AB-934B-B61ABF31B4C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310" name="Text Box 16">
          <a:extLst>
            <a:ext uri="{FF2B5EF4-FFF2-40B4-BE49-F238E27FC236}">
              <a16:creationId xmlns:a16="http://schemas.microsoft.com/office/drawing/2014/main" id="{3CDAB7D1-B96B-46B3-916C-BABE86422650}"/>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311" name="Text Box 17">
          <a:extLst>
            <a:ext uri="{FF2B5EF4-FFF2-40B4-BE49-F238E27FC236}">
              <a16:creationId xmlns:a16="http://schemas.microsoft.com/office/drawing/2014/main" id="{2F0A2B14-D2C0-4F80-95B7-41BD8C68C4B2}"/>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312" name="Text Box 18">
          <a:extLst>
            <a:ext uri="{FF2B5EF4-FFF2-40B4-BE49-F238E27FC236}">
              <a16:creationId xmlns:a16="http://schemas.microsoft.com/office/drawing/2014/main" id="{2F32A211-2EA8-4EDE-8D55-797E20472D3D}"/>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313" name="Text Box 19">
          <a:extLst>
            <a:ext uri="{FF2B5EF4-FFF2-40B4-BE49-F238E27FC236}">
              <a16:creationId xmlns:a16="http://schemas.microsoft.com/office/drawing/2014/main" id="{75C7D6B7-B0DF-4175-96AE-4CB1F840B0D4}"/>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314" name="Text Box 16">
          <a:extLst>
            <a:ext uri="{FF2B5EF4-FFF2-40B4-BE49-F238E27FC236}">
              <a16:creationId xmlns:a16="http://schemas.microsoft.com/office/drawing/2014/main" id="{15B361A7-A403-40E3-A97B-70B944AD50D2}"/>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315" name="Text Box 17">
          <a:extLst>
            <a:ext uri="{FF2B5EF4-FFF2-40B4-BE49-F238E27FC236}">
              <a16:creationId xmlns:a16="http://schemas.microsoft.com/office/drawing/2014/main" id="{151B89CD-F1B7-4FD7-A439-E479A74F1E3F}"/>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1316" name="Text Box 18">
          <a:extLst>
            <a:ext uri="{FF2B5EF4-FFF2-40B4-BE49-F238E27FC236}">
              <a16:creationId xmlns:a16="http://schemas.microsoft.com/office/drawing/2014/main" id="{00155506-EAF4-434D-9775-D1022647E759}"/>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317" name="Text Box 15">
          <a:extLst>
            <a:ext uri="{FF2B5EF4-FFF2-40B4-BE49-F238E27FC236}">
              <a16:creationId xmlns:a16="http://schemas.microsoft.com/office/drawing/2014/main" id="{53F2CB3B-5171-421A-9F3E-750E79AE321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1318" name="Text Box 15">
          <a:extLst>
            <a:ext uri="{FF2B5EF4-FFF2-40B4-BE49-F238E27FC236}">
              <a16:creationId xmlns:a16="http://schemas.microsoft.com/office/drawing/2014/main" id="{CBA1D970-EB1B-473B-9D28-53A16B97AEAE}"/>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319" name="Text Box 15">
          <a:extLst>
            <a:ext uri="{FF2B5EF4-FFF2-40B4-BE49-F238E27FC236}">
              <a16:creationId xmlns:a16="http://schemas.microsoft.com/office/drawing/2014/main" id="{DF54FA77-EA1B-4981-8207-BF41777D965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320" name="Text Box 15">
          <a:extLst>
            <a:ext uri="{FF2B5EF4-FFF2-40B4-BE49-F238E27FC236}">
              <a16:creationId xmlns:a16="http://schemas.microsoft.com/office/drawing/2014/main" id="{3440431D-FBA4-4BEB-9D5B-FFAAA9EE7E0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321" name="Text Box 15">
          <a:extLst>
            <a:ext uri="{FF2B5EF4-FFF2-40B4-BE49-F238E27FC236}">
              <a16:creationId xmlns:a16="http://schemas.microsoft.com/office/drawing/2014/main" id="{A336601E-5C2C-4D37-9BC2-7E5CE2EE78D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322" name="Text Box 16">
          <a:extLst>
            <a:ext uri="{FF2B5EF4-FFF2-40B4-BE49-F238E27FC236}">
              <a16:creationId xmlns:a16="http://schemas.microsoft.com/office/drawing/2014/main" id="{F5C0B827-C36C-4A48-983D-DEC6743E4488}"/>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323" name="Text Box 17">
          <a:extLst>
            <a:ext uri="{FF2B5EF4-FFF2-40B4-BE49-F238E27FC236}">
              <a16:creationId xmlns:a16="http://schemas.microsoft.com/office/drawing/2014/main" id="{657E461E-3B9C-4668-ADFC-396CAFEA3E2E}"/>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324" name="Text Box 18">
          <a:extLst>
            <a:ext uri="{FF2B5EF4-FFF2-40B4-BE49-F238E27FC236}">
              <a16:creationId xmlns:a16="http://schemas.microsoft.com/office/drawing/2014/main" id="{AE28B298-7909-4657-B09F-C07C31D1CE39}"/>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325" name="Text Box 19">
          <a:extLst>
            <a:ext uri="{FF2B5EF4-FFF2-40B4-BE49-F238E27FC236}">
              <a16:creationId xmlns:a16="http://schemas.microsoft.com/office/drawing/2014/main" id="{7B642810-208E-4179-8D8F-0C308C619082}"/>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326" name="Text Box 16">
          <a:extLst>
            <a:ext uri="{FF2B5EF4-FFF2-40B4-BE49-F238E27FC236}">
              <a16:creationId xmlns:a16="http://schemas.microsoft.com/office/drawing/2014/main" id="{4EBA8B26-152E-49F1-9EDA-0EC73E16B5F7}"/>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327" name="Text Box 17">
          <a:extLst>
            <a:ext uri="{FF2B5EF4-FFF2-40B4-BE49-F238E27FC236}">
              <a16:creationId xmlns:a16="http://schemas.microsoft.com/office/drawing/2014/main" id="{F9531B41-D448-41C9-B356-45C36443A5E8}"/>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1328" name="Text Box 18">
          <a:extLst>
            <a:ext uri="{FF2B5EF4-FFF2-40B4-BE49-F238E27FC236}">
              <a16:creationId xmlns:a16="http://schemas.microsoft.com/office/drawing/2014/main" id="{BF780ADD-1FFE-42F9-81B6-D28E23B30976}"/>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329" name="Text Box 15">
          <a:extLst>
            <a:ext uri="{FF2B5EF4-FFF2-40B4-BE49-F238E27FC236}">
              <a16:creationId xmlns:a16="http://schemas.microsoft.com/office/drawing/2014/main" id="{B3A997EE-3CD5-4491-BE74-68CABEB7F84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330" name="Text Box 15">
          <a:extLst>
            <a:ext uri="{FF2B5EF4-FFF2-40B4-BE49-F238E27FC236}">
              <a16:creationId xmlns:a16="http://schemas.microsoft.com/office/drawing/2014/main" id="{7A6D47C8-E74C-4DAF-8FBD-0B828C6880E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1331" name="Text Box 15">
          <a:extLst>
            <a:ext uri="{FF2B5EF4-FFF2-40B4-BE49-F238E27FC236}">
              <a16:creationId xmlns:a16="http://schemas.microsoft.com/office/drawing/2014/main" id="{0EFBDC8C-BA6A-4E80-A905-C5D2DE3924A4}"/>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332" name="Text Box 15">
          <a:extLst>
            <a:ext uri="{FF2B5EF4-FFF2-40B4-BE49-F238E27FC236}">
              <a16:creationId xmlns:a16="http://schemas.microsoft.com/office/drawing/2014/main" id="{3F8D45FE-0E4A-4836-B971-13E93B73D27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333" name="Text Box 16">
          <a:extLst>
            <a:ext uri="{FF2B5EF4-FFF2-40B4-BE49-F238E27FC236}">
              <a16:creationId xmlns:a16="http://schemas.microsoft.com/office/drawing/2014/main" id="{0B4A59AF-2D57-40FC-9E2E-4253C18A590F}"/>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334" name="Text Box 17">
          <a:extLst>
            <a:ext uri="{FF2B5EF4-FFF2-40B4-BE49-F238E27FC236}">
              <a16:creationId xmlns:a16="http://schemas.microsoft.com/office/drawing/2014/main" id="{46CAAB77-5B67-4CD3-8999-79A02A0D590F}"/>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335" name="Text Box 18">
          <a:extLst>
            <a:ext uri="{FF2B5EF4-FFF2-40B4-BE49-F238E27FC236}">
              <a16:creationId xmlns:a16="http://schemas.microsoft.com/office/drawing/2014/main" id="{187379A2-BACC-494C-BF99-659057D3A9F6}"/>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336" name="Text Box 19">
          <a:extLst>
            <a:ext uri="{FF2B5EF4-FFF2-40B4-BE49-F238E27FC236}">
              <a16:creationId xmlns:a16="http://schemas.microsoft.com/office/drawing/2014/main" id="{F0D7D077-6111-4059-BC0A-670BCD85608A}"/>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337" name="Text Box 16">
          <a:extLst>
            <a:ext uri="{FF2B5EF4-FFF2-40B4-BE49-F238E27FC236}">
              <a16:creationId xmlns:a16="http://schemas.microsoft.com/office/drawing/2014/main" id="{CC6DE9ED-02B7-40B3-B975-5B138D19195A}"/>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338" name="Text Box 17">
          <a:extLst>
            <a:ext uri="{FF2B5EF4-FFF2-40B4-BE49-F238E27FC236}">
              <a16:creationId xmlns:a16="http://schemas.microsoft.com/office/drawing/2014/main" id="{E838DA9F-0880-48A0-A528-FDD85D35906D}"/>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1339" name="Text Box 18">
          <a:extLst>
            <a:ext uri="{FF2B5EF4-FFF2-40B4-BE49-F238E27FC236}">
              <a16:creationId xmlns:a16="http://schemas.microsoft.com/office/drawing/2014/main" id="{5341719A-A5D3-4B9F-B982-BED7C4898F77}"/>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340" name="Text Box 15">
          <a:extLst>
            <a:ext uri="{FF2B5EF4-FFF2-40B4-BE49-F238E27FC236}">
              <a16:creationId xmlns:a16="http://schemas.microsoft.com/office/drawing/2014/main" id="{521CB317-9A04-41F6-8AD9-F77635B1B58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1341" name="Text Box 15">
          <a:extLst>
            <a:ext uri="{FF2B5EF4-FFF2-40B4-BE49-F238E27FC236}">
              <a16:creationId xmlns:a16="http://schemas.microsoft.com/office/drawing/2014/main" id="{7F77301D-FA1E-43D7-AF3A-54FABB9B1BFF}"/>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342" name="Text Box 15">
          <a:extLst>
            <a:ext uri="{FF2B5EF4-FFF2-40B4-BE49-F238E27FC236}">
              <a16:creationId xmlns:a16="http://schemas.microsoft.com/office/drawing/2014/main" id="{392562AC-A2C1-453E-894E-B3E50E2A75C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343" name="Text Box 15">
          <a:extLst>
            <a:ext uri="{FF2B5EF4-FFF2-40B4-BE49-F238E27FC236}">
              <a16:creationId xmlns:a16="http://schemas.microsoft.com/office/drawing/2014/main" id="{DD8A257C-EB9D-4059-9CA6-5AF8FFDA3FD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344" name="Text Box 15">
          <a:extLst>
            <a:ext uri="{FF2B5EF4-FFF2-40B4-BE49-F238E27FC236}">
              <a16:creationId xmlns:a16="http://schemas.microsoft.com/office/drawing/2014/main" id="{68ABC282-7C6F-4D27-8AC7-9E5A6D2C713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345" name="Text Box 15">
          <a:extLst>
            <a:ext uri="{FF2B5EF4-FFF2-40B4-BE49-F238E27FC236}">
              <a16:creationId xmlns:a16="http://schemas.microsoft.com/office/drawing/2014/main" id="{F6364EDF-A19C-4A21-A895-62E66317894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346" name="Text Box 15">
          <a:extLst>
            <a:ext uri="{FF2B5EF4-FFF2-40B4-BE49-F238E27FC236}">
              <a16:creationId xmlns:a16="http://schemas.microsoft.com/office/drawing/2014/main" id="{7B976A69-5431-4B75-9136-37338A08DC5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347" name="Text Box 15">
          <a:extLst>
            <a:ext uri="{FF2B5EF4-FFF2-40B4-BE49-F238E27FC236}">
              <a16:creationId xmlns:a16="http://schemas.microsoft.com/office/drawing/2014/main" id="{36732207-B37B-45FD-81FC-A9F781D2F25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348" name="Text Box 15">
          <a:extLst>
            <a:ext uri="{FF2B5EF4-FFF2-40B4-BE49-F238E27FC236}">
              <a16:creationId xmlns:a16="http://schemas.microsoft.com/office/drawing/2014/main" id="{2D2CAC9F-FDC0-4116-82D8-262A3DD5A40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349" name="Text Box 15">
          <a:extLst>
            <a:ext uri="{FF2B5EF4-FFF2-40B4-BE49-F238E27FC236}">
              <a16:creationId xmlns:a16="http://schemas.microsoft.com/office/drawing/2014/main" id="{7EEF4699-C88B-4207-AD4C-7A8EDDDFAB7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350" name="Text Box 15">
          <a:extLst>
            <a:ext uri="{FF2B5EF4-FFF2-40B4-BE49-F238E27FC236}">
              <a16:creationId xmlns:a16="http://schemas.microsoft.com/office/drawing/2014/main" id="{20E99A6A-45DD-475F-83B9-C3DC463859E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51" name="Text Box 15">
          <a:extLst>
            <a:ext uri="{FF2B5EF4-FFF2-40B4-BE49-F238E27FC236}">
              <a16:creationId xmlns:a16="http://schemas.microsoft.com/office/drawing/2014/main" id="{6E885359-0989-4AF3-86DE-52C8AA9FCA8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52" name="Text Box 15">
          <a:extLst>
            <a:ext uri="{FF2B5EF4-FFF2-40B4-BE49-F238E27FC236}">
              <a16:creationId xmlns:a16="http://schemas.microsoft.com/office/drawing/2014/main" id="{90E1B66A-97B9-4AB0-AFE2-97A6EE39C0B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53" name="Text Box 15">
          <a:extLst>
            <a:ext uri="{FF2B5EF4-FFF2-40B4-BE49-F238E27FC236}">
              <a16:creationId xmlns:a16="http://schemas.microsoft.com/office/drawing/2014/main" id="{0FC12754-E94A-44F7-BF5B-75583A4D16E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54" name="Text Box 15">
          <a:extLst>
            <a:ext uri="{FF2B5EF4-FFF2-40B4-BE49-F238E27FC236}">
              <a16:creationId xmlns:a16="http://schemas.microsoft.com/office/drawing/2014/main" id="{A3B8BCC4-33E7-46E1-AE26-BF5B5F0D20A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355" name="Text Box 15">
          <a:extLst>
            <a:ext uri="{FF2B5EF4-FFF2-40B4-BE49-F238E27FC236}">
              <a16:creationId xmlns:a16="http://schemas.microsoft.com/office/drawing/2014/main" id="{BB9777A3-D79A-4672-A00C-9A6468F9321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356" name="Text Box 15">
          <a:extLst>
            <a:ext uri="{FF2B5EF4-FFF2-40B4-BE49-F238E27FC236}">
              <a16:creationId xmlns:a16="http://schemas.microsoft.com/office/drawing/2014/main" id="{B9A066F9-2D48-44BF-A02F-5E4381C368F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357" name="Text Box 15">
          <a:extLst>
            <a:ext uri="{FF2B5EF4-FFF2-40B4-BE49-F238E27FC236}">
              <a16:creationId xmlns:a16="http://schemas.microsoft.com/office/drawing/2014/main" id="{DB2FD1C2-1B51-426A-A214-6CBACF567FF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358" name="Text Box 15">
          <a:extLst>
            <a:ext uri="{FF2B5EF4-FFF2-40B4-BE49-F238E27FC236}">
              <a16:creationId xmlns:a16="http://schemas.microsoft.com/office/drawing/2014/main" id="{EFF0C1F9-39A4-46F6-BAA7-ABF0B6F4026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359" name="Text Box 15">
          <a:extLst>
            <a:ext uri="{FF2B5EF4-FFF2-40B4-BE49-F238E27FC236}">
              <a16:creationId xmlns:a16="http://schemas.microsoft.com/office/drawing/2014/main" id="{B5DF5C07-8C6B-4352-8F0B-9711F6FBAD2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360" name="Text Box 15">
          <a:extLst>
            <a:ext uri="{FF2B5EF4-FFF2-40B4-BE49-F238E27FC236}">
              <a16:creationId xmlns:a16="http://schemas.microsoft.com/office/drawing/2014/main" id="{E58B1BF3-5FB1-4189-83E9-4AB03A4EFA2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361" name="Text Box 15">
          <a:extLst>
            <a:ext uri="{FF2B5EF4-FFF2-40B4-BE49-F238E27FC236}">
              <a16:creationId xmlns:a16="http://schemas.microsoft.com/office/drawing/2014/main" id="{4D860024-0D06-41A8-BEFB-F52A77482F3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362" name="Text Box 15">
          <a:extLst>
            <a:ext uri="{FF2B5EF4-FFF2-40B4-BE49-F238E27FC236}">
              <a16:creationId xmlns:a16="http://schemas.microsoft.com/office/drawing/2014/main" id="{AA4E7908-1582-4344-BE49-C3732FC38E5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363" name="Text Box 15">
          <a:extLst>
            <a:ext uri="{FF2B5EF4-FFF2-40B4-BE49-F238E27FC236}">
              <a16:creationId xmlns:a16="http://schemas.microsoft.com/office/drawing/2014/main" id="{94C6476E-1B17-4635-91E6-CEA21288A5D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364" name="Text Box 15">
          <a:extLst>
            <a:ext uri="{FF2B5EF4-FFF2-40B4-BE49-F238E27FC236}">
              <a16:creationId xmlns:a16="http://schemas.microsoft.com/office/drawing/2014/main" id="{7AA62C03-05B1-4A99-B54E-2EA2CFF2390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365" name="Text Box 15">
          <a:extLst>
            <a:ext uri="{FF2B5EF4-FFF2-40B4-BE49-F238E27FC236}">
              <a16:creationId xmlns:a16="http://schemas.microsoft.com/office/drawing/2014/main" id="{3913EF4C-2F60-4216-8F22-BA9FA6133AE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366" name="Text Box 15">
          <a:extLst>
            <a:ext uri="{FF2B5EF4-FFF2-40B4-BE49-F238E27FC236}">
              <a16:creationId xmlns:a16="http://schemas.microsoft.com/office/drawing/2014/main" id="{6D6B5546-E9CE-415D-91AA-5010EF6D7C4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367" name="Text Box 15">
          <a:extLst>
            <a:ext uri="{FF2B5EF4-FFF2-40B4-BE49-F238E27FC236}">
              <a16:creationId xmlns:a16="http://schemas.microsoft.com/office/drawing/2014/main" id="{982AA597-A1C7-487B-888C-C4F067AF643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368" name="Text Box 15">
          <a:extLst>
            <a:ext uri="{FF2B5EF4-FFF2-40B4-BE49-F238E27FC236}">
              <a16:creationId xmlns:a16="http://schemas.microsoft.com/office/drawing/2014/main" id="{215B4351-30E2-482F-89C8-59FEA164544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369" name="Text Box 15">
          <a:extLst>
            <a:ext uri="{FF2B5EF4-FFF2-40B4-BE49-F238E27FC236}">
              <a16:creationId xmlns:a16="http://schemas.microsoft.com/office/drawing/2014/main" id="{E396E396-0823-4128-A223-BD2F6D76920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370" name="Text Box 15">
          <a:extLst>
            <a:ext uri="{FF2B5EF4-FFF2-40B4-BE49-F238E27FC236}">
              <a16:creationId xmlns:a16="http://schemas.microsoft.com/office/drawing/2014/main" id="{4DEDC78D-EDCA-4CD5-B078-8F23DE3EFC6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371" name="Text Box 15">
          <a:extLst>
            <a:ext uri="{FF2B5EF4-FFF2-40B4-BE49-F238E27FC236}">
              <a16:creationId xmlns:a16="http://schemas.microsoft.com/office/drawing/2014/main" id="{D24990D5-DF3D-4087-8934-83134D7C491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372" name="Text Box 15">
          <a:extLst>
            <a:ext uri="{FF2B5EF4-FFF2-40B4-BE49-F238E27FC236}">
              <a16:creationId xmlns:a16="http://schemas.microsoft.com/office/drawing/2014/main" id="{9FB0AF27-830E-4CFA-96B4-E0ED51C96F0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373" name="Text Box 15">
          <a:extLst>
            <a:ext uri="{FF2B5EF4-FFF2-40B4-BE49-F238E27FC236}">
              <a16:creationId xmlns:a16="http://schemas.microsoft.com/office/drawing/2014/main" id="{F4928C4C-2C2E-4511-865D-4710C52D45E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374" name="Text Box 15">
          <a:extLst>
            <a:ext uri="{FF2B5EF4-FFF2-40B4-BE49-F238E27FC236}">
              <a16:creationId xmlns:a16="http://schemas.microsoft.com/office/drawing/2014/main" id="{42AF8B23-9D90-4038-BE55-022143CCE2C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375" name="Text Box 15">
          <a:extLst>
            <a:ext uri="{FF2B5EF4-FFF2-40B4-BE49-F238E27FC236}">
              <a16:creationId xmlns:a16="http://schemas.microsoft.com/office/drawing/2014/main" id="{D1B9851D-0C61-4806-AD5D-A7B092C4F5A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376" name="Text Box 15">
          <a:extLst>
            <a:ext uri="{FF2B5EF4-FFF2-40B4-BE49-F238E27FC236}">
              <a16:creationId xmlns:a16="http://schemas.microsoft.com/office/drawing/2014/main" id="{6B4C311C-1AB0-4BB9-B096-49BACB07B5B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377" name="Text Box 15">
          <a:extLst>
            <a:ext uri="{FF2B5EF4-FFF2-40B4-BE49-F238E27FC236}">
              <a16:creationId xmlns:a16="http://schemas.microsoft.com/office/drawing/2014/main" id="{A89DF9A4-1A24-480C-AAF8-42FCC2FDBD3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378" name="Text Box 15">
          <a:extLst>
            <a:ext uri="{FF2B5EF4-FFF2-40B4-BE49-F238E27FC236}">
              <a16:creationId xmlns:a16="http://schemas.microsoft.com/office/drawing/2014/main" id="{465FE354-EBE8-4229-B9E4-68EEE0A22B2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379" name="Text Box 15">
          <a:extLst>
            <a:ext uri="{FF2B5EF4-FFF2-40B4-BE49-F238E27FC236}">
              <a16:creationId xmlns:a16="http://schemas.microsoft.com/office/drawing/2014/main" id="{652D3347-4CCC-439F-820F-22596758271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380" name="Text Box 15">
          <a:extLst>
            <a:ext uri="{FF2B5EF4-FFF2-40B4-BE49-F238E27FC236}">
              <a16:creationId xmlns:a16="http://schemas.microsoft.com/office/drawing/2014/main" id="{47CE90F5-623B-4FCD-AD22-1F91E31CA62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381" name="Text Box 15">
          <a:extLst>
            <a:ext uri="{FF2B5EF4-FFF2-40B4-BE49-F238E27FC236}">
              <a16:creationId xmlns:a16="http://schemas.microsoft.com/office/drawing/2014/main" id="{6CC302C7-8C91-4B29-83EE-30770BBF99A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382" name="Text Box 15">
          <a:extLst>
            <a:ext uri="{FF2B5EF4-FFF2-40B4-BE49-F238E27FC236}">
              <a16:creationId xmlns:a16="http://schemas.microsoft.com/office/drawing/2014/main" id="{80E7EE49-F81A-4C66-848B-5D8EA46B4E4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383" name="Text Box 15">
          <a:extLst>
            <a:ext uri="{FF2B5EF4-FFF2-40B4-BE49-F238E27FC236}">
              <a16:creationId xmlns:a16="http://schemas.microsoft.com/office/drawing/2014/main" id="{8E8965E7-E7A4-42C6-962C-408B37E83B8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384" name="Text Box 15">
          <a:extLst>
            <a:ext uri="{FF2B5EF4-FFF2-40B4-BE49-F238E27FC236}">
              <a16:creationId xmlns:a16="http://schemas.microsoft.com/office/drawing/2014/main" id="{F9ED35D0-9770-4928-B1AD-AA2E8226271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385" name="Text Box 15">
          <a:extLst>
            <a:ext uri="{FF2B5EF4-FFF2-40B4-BE49-F238E27FC236}">
              <a16:creationId xmlns:a16="http://schemas.microsoft.com/office/drawing/2014/main" id="{53A4BEE2-756D-462B-9524-3D2E50ED936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386" name="Text Box 15">
          <a:extLst>
            <a:ext uri="{FF2B5EF4-FFF2-40B4-BE49-F238E27FC236}">
              <a16:creationId xmlns:a16="http://schemas.microsoft.com/office/drawing/2014/main" id="{9AA27592-CC59-4EB7-8598-420DA16908D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387" name="Text Box 15">
          <a:extLst>
            <a:ext uri="{FF2B5EF4-FFF2-40B4-BE49-F238E27FC236}">
              <a16:creationId xmlns:a16="http://schemas.microsoft.com/office/drawing/2014/main" id="{E63482F3-F40D-4601-9186-3079BF4BF16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388" name="Text Box 15">
          <a:extLst>
            <a:ext uri="{FF2B5EF4-FFF2-40B4-BE49-F238E27FC236}">
              <a16:creationId xmlns:a16="http://schemas.microsoft.com/office/drawing/2014/main" id="{8CAF2F92-96E7-4F62-90A1-767309B995D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389" name="Text Box 15">
          <a:extLst>
            <a:ext uri="{FF2B5EF4-FFF2-40B4-BE49-F238E27FC236}">
              <a16:creationId xmlns:a16="http://schemas.microsoft.com/office/drawing/2014/main" id="{440FA8A9-0163-4358-9DE0-7B1F57DC28A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390" name="Text Box 15">
          <a:extLst>
            <a:ext uri="{FF2B5EF4-FFF2-40B4-BE49-F238E27FC236}">
              <a16:creationId xmlns:a16="http://schemas.microsoft.com/office/drawing/2014/main" id="{285B84B3-F046-4DEF-8A70-74E309A246F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391" name="Text Box 15">
          <a:extLst>
            <a:ext uri="{FF2B5EF4-FFF2-40B4-BE49-F238E27FC236}">
              <a16:creationId xmlns:a16="http://schemas.microsoft.com/office/drawing/2014/main" id="{0E5EE7E6-489C-4362-87E3-49A628B85A6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392" name="Text Box 15">
          <a:extLst>
            <a:ext uri="{FF2B5EF4-FFF2-40B4-BE49-F238E27FC236}">
              <a16:creationId xmlns:a16="http://schemas.microsoft.com/office/drawing/2014/main" id="{F5271D4C-A2B4-4294-A63E-91F7B7B79F2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393" name="Text Box 15">
          <a:extLst>
            <a:ext uri="{FF2B5EF4-FFF2-40B4-BE49-F238E27FC236}">
              <a16:creationId xmlns:a16="http://schemas.microsoft.com/office/drawing/2014/main" id="{F31510F3-0163-4795-AC10-F8BCDA46FB3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394" name="Text Box 15">
          <a:extLst>
            <a:ext uri="{FF2B5EF4-FFF2-40B4-BE49-F238E27FC236}">
              <a16:creationId xmlns:a16="http://schemas.microsoft.com/office/drawing/2014/main" id="{9C42B592-1D22-46DD-BBA9-159A732EC9C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395" name="Text Box 15">
          <a:extLst>
            <a:ext uri="{FF2B5EF4-FFF2-40B4-BE49-F238E27FC236}">
              <a16:creationId xmlns:a16="http://schemas.microsoft.com/office/drawing/2014/main" id="{D4982522-B81E-4433-944A-1852D47CA94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396" name="Text Box 15">
          <a:extLst>
            <a:ext uri="{FF2B5EF4-FFF2-40B4-BE49-F238E27FC236}">
              <a16:creationId xmlns:a16="http://schemas.microsoft.com/office/drawing/2014/main" id="{6E5BA3C6-D1B4-4258-8261-685EC5F1A5C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397" name="Text Box 15">
          <a:extLst>
            <a:ext uri="{FF2B5EF4-FFF2-40B4-BE49-F238E27FC236}">
              <a16:creationId xmlns:a16="http://schemas.microsoft.com/office/drawing/2014/main" id="{EC8D8D20-89A3-4E41-AE80-E48D978113A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398" name="Text Box 15">
          <a:extLst>
            <a:ext uri="{FF2B5EF4-FFF2-40B4-BE49-F238E27FC236}">
              <a16:creationId xmlns:a16="http://schemas.microsoft.com/office/drawing/2014/main" id="{5EC8590E-0067-404B-A329-15DAEAD1841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399" name="Text Box 15">
          <a:extLst>
            <a:ext uri="{FF2B5EF4-FFF2-40B4-BE49-F238E27FC236}">
              <a16:creationId xmlns:a16="http://schemas.microsoft.com/office/drawing/2014/main" id="{9500B949-6474-4054-A5A2-7D9855E8A65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400" name="Text Box 15">
          <a:extLst>
            <a:ext uri="{FF2B5EF4-FFF2-40B4-BE49-F238E27FC236}">
              <a16:creationId xmlns:a16="http://schemas.microsoft.com/office/drawing/2014/main" id="{0EBDCD3C-7A00-41D2-91DE-43ED6EC7789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401" name="Text Box 15">
          <a:extLst>
            <a:ext uri="{FF2B5EF4-FFF2-40B4-BE49-F238E27FC236}">
              <a16:creationId xmlns:a16="http://schemas.microsoft.com/office/drawing/2014/main" id="{771857B1-E49A-4DF8-B240-DFD89CD1CD8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402" name="Text Box 15">
          <a:extLst>
            <a:ext uri="{FF2B5EF4-FFF2-40B4-BE49-F238E27FC236}">
              <a16:creationId xmlns:a16="http://schemas.microsoft.com/office/drawing/2014/main" id="{35D1D074-F0BD-46A6-8BD0-65C94E64BD5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403" name="Text Box 15">
          <a:extLst>
            <a:ext uri="{FF2B5EF4-FFF2-40B4-BE49-F238E27FC236}">
              <a16:creationId xmlns:a16="http://schemas.microsoft.com/office/drawing/2014/main" id="{271FFA71-12BD-46A3-9B19-83B093702A7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404" name="Text Box 15">
          <a:extLst>
            <a:ext uri="{FF2B5EF4-FFF2-40B4-BE49-F238E27FC236}">
              <a16:creationId xmlns:a16="http://schemas.microsoft.com/office/drawing/2014/main" id="{9583FA8C-E69F-49DB-90D6-90714B9A025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405" name="Text Box 15">
          <a:extLst>
            <a:ext uri="{FF2B5EF4-FFF2-40B4-BE49-F238E27FC236}">
              <a16:creationId xmlns:a16="http://schemas.microsoft.com/office/drawing/2014/main" id="{E30378FF-67F5-4286-982F-91C2275A703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406" name="Text Box 15">
          <a:extLst>
            <a:ext uri="{FF2B5EF4-FFF2-40B4-BE49-F238E27FC236}">
              <a16:creationId xmlns:a16="http://schemas.microsoft.com/office/drawing/2014/main" id="{02AFE779-3721-4E5A-95F3-CA0EF8B86F5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407" name="Text Box 15">
          <a:extLst>
            <a:ext uri="{FF2B5EF4-FFF2-40B4-BE49-F238E27FC236}">
              <a16:creationId xmlns:a16="http://schemas.microsoft.com/office/drawing/2014/main" id="{6EBC6D7D-81E4-49EE-9D03-17485B34E43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408" name="Text Box 15">
          <a:extLst>
            <a:ext uri="{FF2B5EF4-FFF2-40B4-BE49-F238E27FC236}">
              <a16:creationId xmlns:a16="http://schemas.microsoft.com/office/drawing/2014/main" id="{28EF164A-37D5-4C35-86A4-A7D6B97D60F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409" name="Text Box 15">
          <a:extLst>
            <a:ext uri="{FF2B5EF4-FFF2-40B4-BE49-F238E27FC236}">
              <a16:creationId xmlns:a16="http://schemas.microsoft.com/office/drawing/2014/main" id="{600DBECD-481E-4D43-B91E-8DD6B324850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410" name="Text Box 15">
          <a:extLst>
            <a:ext uri="{FF2B5EF4-FFF2-40B4-BE49-F238E27FC236}">
              <a16:creationId xmlns:a16="http://schemas.microsoft.com/office/drawing/2014/main" id="{68598C7F-2103-4D02-901E-225220FE2F4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411" name="Text Box 15">
          <a:extLst>
            <a:ext uri="{FF2B5EF4-FFF2-40B4-BE49-F238E27FC236}">
              <a16:creationId xmlns:a16="http://schemas.microsoft.com/office/drawing/2014/main" id="{9A33B5C6-EBBD-4505-ABE0-8A293F1A303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412" name="Text Box 15">
          <a:extLst>
            <a:ext uri="{FF2B5EF4-FFF2-40B4-BE49-F238E27FC236}">
              <a16:creationId xmlns:a16="http://schemas.microsoft.com/office/drawing/2014/main" id="{9C6AF42A-CBB0-418D-BDF7-9C43D77FEAA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413" name="Text Box 15">
          <a:extLst>
            <a:ext uri="{FF2B5EF4-FFF2-40B4-BE49-F238E27FC236}">
              <a16:creationId xmlns:a16="http://schemas.microsoft.com/office/drawing/2014/main" id="{BC607C42-6DEA-493E-AB96-8128181D9E0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414" name="Text Box 15">
          <a:extLst>
            <a:ext uri="{FF2B5EF4-FFF2-40B4-BE49-F238E27FC236}">
              <a16:creationId xmlns:a16="http://schemas.microsoft.com/office/drawing/2014/main" id="{05A7A1A3-6C14-4590-80C1-D8A147A412B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415" name="Text Box 15">
          <a:extLst>
            <a:ext uri="{FF2B5EF4-FFF2-40B4-BE49-F238E27FC236}">
              <a16:creationId xmlns:a16="http://schemas.microsoft.com/office/drawing/2014/main" id="{729AB6D8-03EF-4A2B-B6E2-074DD1E9AC5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416" name="Text Box 15">
          <a:extLst>
            <a:ext uri="{FF2B5EF4-FFF2-40B4-BE49-F238E27FC236}">
              <a16:creationId xmlns:a16="http://schemas.microsoft.com/office/drawing/2014/main" id="{445CA1F6-938F-4646-ABC5-9BD19F186FC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417" name="Text Box 15">
          <a:extLst>
            <a:ext uri="{FF2B5EF4-FFF2-40B4-BE49-F238E27FC236}">
              <a16:creationId xmlns:a16="http://schemas.microsoft.com/office/drawing/2014/main" id="{F8C5C168-6C6D-4819-A056-099A08DAA55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418" name="Text Box 15">
          <a:extLst>
            <a:ext uri="{FF2B5EF4-FFF2-40B4-BE49-F238E27FC236}">
              <a16:creationId xmlns:a16="http://schemas.microsoft.com/office/drawing/2014/main" id="{45933875-787F-49CE-A7AA-43389272FBF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419" name="Text Box 15">
          <a:extLst>
            <a:ext uri="{FF2B5EF4-FFF2-40B4-BE49-F238E27FC236}">
              <a16:creationId xmlns:a16="http://schemas.microsoft.com/office/drawing/2014/main" id="{BA42DC8E-112A-48ED-9607-80C8DE68359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420" name="Text Box 15">
          <a:extLst>
            <a:ext uri="{FF2B5EF4-FFF2-40B4-BE49-F238E27FC236}">
              <a16:creationId xmlns:a16="http://schemas.microsoft.com/office/drawing/2014/main" id="{053F1226-6072-4378-B784-78B84D2A962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421" name="Text Box 15">
          <a:extLst>
            <a:ext uri="{FF2B5EF4-FFF2-40B4-BE49-F238E27FC236}">
              <a16:creationId xmlns:a16="http://schemas.microsoft.com/office/drawing/2014/main" id="{F85B9786-FF7D-4BD2-A72D-CE91CE85FED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422" name="Text Box 15">
          <a:extLst>
            <a:ext uri="{FF2B5EF4-FFF2-40B4-BE49-F238E27FC236}">
              <a16:creationId xmlns:a16="http://schemas.microsoft.com/office/drawing/2014/main" id="{143C6B8E-713E-4138-B86B-87B0FF1D6E0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423" name="Text Box 15">
          <a:extLst>
            <a:ext uri="{FF2B5EF4-FFF2-40B4-BE49-F238E27FC236}">
              <a16:creationId xmlns:a16="http://schemas.microsoft.com/office/drawing/2014/main" id="{E9C8D77E-372C-4A24-8760-341CF7AFF6D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424" name="Text Box 15">
          <a:extLst>
            <a:ext uri="{FF2B5EF4-FFF2-40B4-BE49-F238E27FC236}">
              <a16:creationId xmlns:a16="http://schemas.microsoft.com/office/drawing/2014/main" id="{828BA7B7-053C-4C58-BA3F-810EBA086EF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425" name="Text Box 15">
          <a:extLst>
            <a:ext uri="{FF2B5EF4-FFF2-40B4-BE49-F238E27FC236}">
              <a16:creationId xmlns:a16="http://schemas.microsoft.com/office/drawing/2014/main" id="{931F1005-E208-4980-98F4-FE5736D05AC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426" name="Text Box 15">
          <a:extLst>
            <a:ext uri="{FF2B5EF4-FFF2-40B4-BE49-F238E27FC236}">
              <a16:creationId xmlns:a16="http://schemas.microsoft.com/office/drawing/2014/main" id="{F49B69B5-306D-4FDC-8968-3FB023C5689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427" name="Text Box 15">
          <a:extLst>
            <a:ext uri="{FF2B5EF4-FFF2-40B4-BE49-F238E27FC236}">
              <a16:creationId xmlns:a16="http://schemas.microsoft.com/office/drawing/2014/main" id="{7D02A596-B949-47D3-BEE8-91C6A95C81C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428" name="Text Box 15">
          <a:extLst>
            <a:ext uri="{FF2B5EF4-FFF2-40B4-BE49-F238E27FC236}">
              <a16:creationId xmlns:a16="http://schemas.microsoft.com/office/drawing/2014/main" id="{F5D6D720-B46F-4719-B3E9-C2B1B6CC28B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429" name="Text Box 15">
          <a:extLst>
            <a:ext uri="{FF2B5EF4-FFF2-40B4-BE49-F238E27FC236}">
              <a16:creationId xmlns:a16="http://schemas.microsoft.com/office/drawing/2014/main" id="{AB8DF95C-42F4-4310-9E47-A93A258D00E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430" name="Text Box 15">
          <a:extLst>
            <a:ext uri="{FF2B5EF4-FFF2-40B4-BE49-F238E27FC236}">
              <a16:creationId xmlns:a16="http://schemas.microsoft.com/office/drawing/2014/main" id="{3A222878-013C-4C6D-8022-FA61E89D429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431" name="Text Box 15">
          <a:extLst>
            <a:ext uri="{FF2B5EF4-FFF2-40B4-BE49-F238E27FC236}">
              <a16:creationId xmlns:a16="http://schemas.microsoft.com/office/drawing/2014/main" id="{32561CAE-D3EB-46C8-99F0-A55A402CA49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432" name="Text Box 15">
          <a:extLst>
            <a:ext uri="{FF2B5EF4-FFF2-40B4-BE49-F238E27FC236}">
              <a16:creationId xmlns:a16="http://schemas.microsoft.com/office/drawing/2014/main" id="{06621BA3-E426-4380-85CC-DF486577BBE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433" name="Text Box 15">
          <a:extLst>
            <a:ext uri="{FF2B5EF4-FFF2-40B4-BE49-F238E27FC236}">
              <a16:creationId xmlns:a16="http://schemas.microsoft.com/office/drawing/2014/main" id="{7C3CCE66-4F3C-44BF-BA60-3032ED96248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434" name="Text Box 15">
          <a:extLst>
            <a:ext uri="{FF2B5EF4-FFF2-40B4-BE49-F238E27FC236}">
              <a16:creationId xmlns:a16="http://schemas.microsoft.com/office/drawing/2014/main" id="{958D19BD-8DFC-45ED-943A-8503DA3BD8E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435" name="Text Box 15">
          <a:extLst>
            <a:ext uri="{FF2B5EF4-FFF2-40B4-BE49-F238E27FC236}">
              <a16:creationId xmlns:a16="http://schemas.microsoft.com/office/drawing/2014/main" id="{131A9875-126B-482A-BCCF-D07710D3A80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436" name="Text Box 15">
          <a:extLst>
            <a:ext uri="{FF2B5EF4-FFF2-40B4-BE49-F238E27FC236}">
              <a16:creationId xmlns:a16="http://schemas.microsoft.com/office/drawing/2014/main" id="{827686E1-EA65-4B8A-9310-35606643984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437" name="Text Box 15">
          <a:extLst>
            <a:ext uri="{FF2B5EF4-FFF2-40B4-BE49-F238E27FC236}">
              <a16:creationId xmlns:a16="http://schemas.microsoft.com/office/drawing/2014/main" id="{87E96E31-4BA3-4E89-891D-32E388C23F8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438" name="Text Box 15">
          <a:extLst>
            <a:ext uri="{FF2B5EF4-FFF2-40B4-BE49-F238E27FC236}">
              <a16:creationId xmlns:a16="http://schemas.microsoft.com/office/drawing/2014/main" id="{39D3125D-0E9E-47E0-8F3A-222688AB693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439" name="Text Box 15">
          <a:extLst>
            <a:ext uri="{FF2B5EF4-FFF2-40B4-BE49-F238E27FC236}">
              <a16:creationId xmlns:a16="http://schemas.microsoft.com/office/drawing/2014/main" id="{55D49AB3-4F16-4FBE-9CC5-3376FFA3BA9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440" name="Text Box 15">
          <a:extLst>
            <a:ext uri="{FF2B5EF4-FFF2-40B4-BE49-F238E27FC236}">
              <a16:creationId xmlns:a16="http://schemas.microsoft.com/office/drawing/2014/main" id="{9C41D2A8-AD65-40E9-A833-B5001613A87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441" name="Text Box 15">
          <a:extLst>
            <a:ext uri="{FF2B5EF4-FFF2-40B4-BE49-F238E27FC236}">
              <a16:creationId xmlns:a16="http://schemas.microsoft.com/office/drawing/2014/main" id="{8B9B7F8E-7D76-4CC7-ACE5-0058F77AB06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442" name="Text Box 15">
          <a:extLst>
            <a:ext uri="{FF2B5EF4-FFF2-40B4-BE49-F238E27FC236}">
              <a16:creationId xmlns:a16="http://schemas.microsoft.com/office/drawing/2014/main" id="{CF9227D5-4220-427E-AC48-3CA18FFCC5C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443" name="Text Box 15">
          <a:extLst>
            <a:ext uri="{FF2B5EF4-FFF2-40B4-BE49-F238E27FC236}">
              <a16:creationId xmlns:a16="http://schemas.microsoft.com/office/drawing/2014/main" id="{091A2E7F-0E82-4710-90C2-2006B21D650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444" name="Text Box 15">
          <a:extLst>
            <a:ext uri="{FF2B5EF4-FFF2-40B4-BE49-F238E27FC236}">
              <a16:creationId xmlns:a16="http://schemas.microsoft.com/office/drawing/2014/main" id="{5C34766D-C5CF-49D7-AF87-2632437AE4B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445" name="Text Box 15">
          <a:extLst>
            <a:ext uri="{FF2B5EF4-FFF2-40B4-BE49-F238E27FC236}">
              <a16:creationId xmlns:a16="http://schemas.microsoft.com/office/drawing/2014/main" id="{7CD50B17-2545-4604-9017-861844E444E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446" name="Text Box 15">
          <a:extLst>
            <a:ext uri="{FF2B5EF4-FFF2-40B4-BE49-F238E27FC236}">
              <a16:creationId xmlns:a16="http://schemas.microsoft.com/office/drawing/2014/main" id="{4B2FFA51-1E1B-4B14-9C00-9B9C4B1BBA5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447" name="Text Box 15">
          <a:extLst>
            <a:ext uri="{FF2B5EF4-FFF2-40B4-BE49-F238E27FC236}">
              <a16:creationId xmlns:a16="http://schemas.microsoft.com/office/drawing/2014/main" id="{2F8934A9-7923-4944-83CE-BD037E029A0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448" name="Text Box 15">
          <a:extLst>
            <a:ext uri="{FF2B5EF4-FFF2-40B4-BE49-F238E27FC236}">
              <a16:creationId xmlns:a16="http://schemas.microsoft.com/office/drawing/2014/main" id="{00903D6D-EEED-4ABB-8D3F-7CB46D1F6FB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449" name="Text Box 15">
          <a:extLst>
            <a:ext uri="{FF2B5EF4-FFF2-40B4-BE49-F238E27FC236}">
              <a16:creationId xmlns:a16="http://schemas.microsoft.com/office/drawing/2014/main" id="{B53C0780-2A4B-42D7-827D-17FEC2690E3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450" name="Text Box 15">
          <a:extLst>
            <a:ext uri="{FF2B5EF4-FFF2-40B4-BE49-F238E27FC236}">
              <a16:creationId xmlns:a16="http://schemas.microsoft.com/office/drawing/2014/main" id="{64095AE5-D67B-42D2-8A65-67FC2DBD3F7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451" name="Text Box 15">
          <a:extLst>
            <a:ext uri="{FF2B5EF4-FFF2-40B4-BE49-F238E27FC236}">
              <a16:creationId xmlns:a16="http://schemas.microsoft.com/office/drawing/2014/main" id="{35504030-A943-470E-8E1A-C2805879917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452" name="Text Box 15">
          <a:extLst>
            <a:ext uri="{FF2B5EF4-FFF2-40B4-BE49-F238E27FC236}">
              <a16:creationId xmlns:a16="http://schemas.microsoft.com/office/drawing/2014/main" id="{94D6E475-8DBC-49CC-AC9B-7F26E1C22C9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453" name="Text Box 15">
          <a:extLst>
            <a:ext uri="{FF2B5EF4-FFF2-40B4-BE49-F238E27FC236}">
              <a16:creationId xmlns:a16="http://schemas.microsoft.com/office/drawing/2014/main" id="{F3E3E88D-CAD7-40CC-991D-AD220C7B22B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454" name="Text Box 15">
          <a:extLst>
            <a:ext uri="{FF2B5EF4-FFF2-40B4-BE49-F238E27FC236}">
              <a16:creationId xmlns:a16="http://schemas.microsoft.com/office/drawing/2014/main" id="{6BA270DD-3B2E-42DD-A6AC-55E45BF5423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455" name="Text Box 15">
          <a:extLst>
            <a:ext uri="{FF2B5EF4-FFF2-40B4-BE49-F238E27FC236}">
              <a16:creationId xmlns:a16="http://schemas.microsoft.com/office/drawing/2014/main" id="{AB5BEF64-DACE-420B-AD59-4577FE72756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456" name="Text Box 15">
          <a:extLst>
            <a:ext uri="{FF2B5EF4-FFF2-40B4-BE49-F238E27FC236}">
              <a16:creationId xmlns:a16="http://schemas.microsoft.com/office/drawing/2014/main" id="{83B0579F-FC76-47AA-B9E7-FD0CAE60BAB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457" name="Text Box 15">
          <a:extLst>
            <a:ext uri="{FF2B5EF4-FFF2-40B4-BE49-F238E27FC236}">
              <a16:creationId xmlns:a16="http://schemas.microsoft.com/office/drawing/2014/main" id="{AE643CBB-76D6-42CE-96F2-E86B6A46A4F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458" name="Text Box 15">
          <a:extLst>
            <a:ext uri="{FF2B5EF4-FFF2-40B4-BE49-F238E27FC236}">
              <a16:creationId xmlns:a16="http://schemas.microsoft.com/office/drawing/2014/main" id="{D8B80C0E-A1C8-4A1C-A1C0-F16B3A0D74A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459" name="Text Box 15">
          <a:extLst>
            <a:ext uri="{FF2B5EF4-FFF2-40B4-BE49-F238E27FC236}">
              <a16:creationId xmlns:a16="http://schemas.microsoft.com/office/drawing/2014/main" id="{12A456FF-68B5-4F1C-90DF-72C6FFA3C9D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460" name="Text Box 15">
          <a:extLst>
            <a:ext uri="{FF2B5EF4-FFF2-40B4-BE49-F238E27FC236}">
              <a16:creationId xmlns:a16="http://schemas.microsoft.com/office/drawing/2014/main" id="{77BA18C9-C90D-4BD6-994A-0B9DAC39910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461" name="Text Box 15">
          <a:extLst>
            <a:ext uri="{FF2B5EF4-FFF2-40B4-BE49-F238E27FC236}">
              <a16:creationId xmlns:a16="http://schemas.microsoft.com/office/drawing/2014/main" id="{23C77A04-DF36-43B8-8D29-371BB009D23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462" name="Text Box 15">
          <a:extLst>
            <a:ext uri="{FF2B5EF4-FFF2-40B4-BE49-F238E27FC236}">
              <a16:creationId xmlns:a16="http://schemas.microsoft.com/office/drawing/2014/main" id="{49BE1C52-66B2-42E7-B6BD-8E432A9850A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463" name="Text Box 15">
          <a:extLst>
            <a:ext uri="{FF2B5EF4-FFF2-40B4-BE49-F238E27FC236}">
              <a16:creationId xmlns:a16="http://schemas.microsoft.com/office/drawing/2014/main" id="{FE12B042-517D-4F32-AF0A-725D4A833DA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464" name="Text Box 15">
          <a:extLst>
            <a:ext uri="{FF2B5EF4-FFF2-40B4-BE49-F238E27FC236}">
              <a16:creationId xmlns:a16="http://schemas.microsoft.com/office/drawing/2014/main" id="{68229571-B38F-47CD-8274-BEFB48C98DC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465" name="Text Box 15">
          <a:extLst>
            <a:ext uri="{FF2B5EF4-FFF2-40B4-BE49-F238E27FC236}">
              <a16:creationId xmlns:a16="http://schemas.microsoft.com/office/drawing/2014/main" id="{B344EC8C-A628-4391-A205-958F542854F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466" name="Text Box 15">
          <a:extLst>
            <a:ext uri="{FF2B5EF4-FFF2-40B4-BE49-F238E27FC236}">
              <a16:creationId xmlns:a16="http://schemas.microsoft.com/office/drawing/2014/main" id="{BECFED7F-430B-427D-8F47-3A43DC1D522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467" name="Text Box 15">
          <a:extLst>
            <a:ext uri="{FF2B5EF4-FFF2-40B4-BE49-F238E27FC236}">
              <a16:creationId xmlns:a16="http://schemas.microsoft.com/office/drawing/2014/main" id="{51A26FE4-92DF-4838-A21E-BFBD972A306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468" name="Text Box 15">
          <a:extLst>
            <a:ext uri="{FF2B5EF4-FFF2-40B4-BE49-F238E27FC236}">
              <a16:creationId xmlns:a16="http://schemas.microsoft.com/office/drawing/2014/main" id="{F8154BA1-3C59-4E4B-A887-DB93E611226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12</xdr:row>
      <xdr:rowOff>0</xdr:rowOff>
    </xdr:from>
    <xdr:ext cx="95250" cy="442269"/>
    <xdr:sp macro="" textlink="">
      <xdr:nvSpPr>
        <xdr:cNvPr id="1469" name="Text Box 15">
          <a:extLst>
            <a:ext uri="{FF2B5EF4-FFF2-40B4-BE49-F238E27FC236}">
              <a16:creationId xmlns:a16="http://schemas.microsoft.com/office/drawing/2014/main" id="{24B4F6ED-7A60-4B89-88B2-A84A002986D8}"/>
            </a:ext>
          </a:extLst>
        </xdr:cNvPr>
        <xdr:cNvSpPr txBox="1">
          <a:spLocks noChangeArrowheads="1"/>
        </xdr:cNvSpPr>
      </xdr:nvSpPr>
      <xdr:spPr bwMode="auto">
        <a:xfrm>
          <a:off x="41849040"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12</xdr:row>
      <xdr:rowOff>0</xdr:rowOff>
    </xdr:from>
    <xdr:ext cx="95250" cy="442269"/>
    <xdr:sp macro="" textlink="">
      <xdr:nvSpPr>
        <xdr:cNvPr id="1470" name="Text Box 15">
          <a:extLst>
            <a:ext uri="{FF2B5EF4-FFF2-40B4-BE49-F238E27FC236}">
              <a16:creationId xmlns:a16="http://schemas.microsoft.com/office/drawing/2014/main" id="{8D4AEAA2-37C6-4B2A-B763-78335F9FCD96}"/>
            </a:ext>
          </a:extLst>
        </xdr:cNvPr>
        <xdr:cNvSpPr txBox="1">
          <a:spLocks noChangeArrowheads="1"/>
        </xdr:cNvSpPr>
      </xdr:nvSpPr>
      <xdr:spPr bwMode="auto">
        <a:xfrm>
          <a:off x="43289220"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471" name="Text Box 15">
          <a:extLst>
            <a:ext uri="{FF2B5EF4-FFF2-40B4-BE49-F238E27FC236}">
              <a16:creationId xmlns:a16="http://schemas.microsoft.com/office/drawing/2014/main" id="{C06C997C-51A3-481B-B7D9-C355F3D5009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12</xdr:row>
      <xdr:rowOff>0</xdr:rowOff>
    </xdr:from>
    <xdr:ext cx="95250" cy="442269"/>
    <xdr:sp macro="" textlink="">
      <xdr:nvSpPr>
        <xdr:cNvPr id="1472" name="Text Box 15">
          <a:extLst>
            <a:ext uri="{FF2B5EF4-FFF2-40B4-BE49-F238E27FC236}">
              <a16:creationId xmlns:a16="http://schemas.microsoft.com/office/drawing/2014/main" id="{F644498C-D7D9-4116-BB41-896C87F693F9}"/>
            </a:ext>
          </a:extLst>
        </xdr:cNvPr>
        <xdr:cNvSpPr txBox="1">
          <a:spLocks noChangeArrowheads="1"/>
        </xdr:cNvSpPr>
      </xdr:nvSpPr>
      <xdr:spPr bwMode="auto">
        <a:xfrm>
          <a:off x="41849040"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12</xdr:row>
      <xdr:rowOff>0</xdr:rowOff>
    </xdr:from>
    <xdr:ext cx="95250" cy="442269"/>
    <xdr:sp macro="" textlink="">
      <xdr:nvSpPr>
        <xdr:cNvPr id="1473" name="Text Box 15">
          <a:extLst>
            <a:ext uri="{FF2B5EF4-FFF2-40B4-BE49-F238E27FC236}">
              <a16:creationId xmlns:a16="http://schemas.microsoft.com/office/drawing/2014/main" id="{B2014A56-5E31-43FB-BAC3-FF3DC5D26DDC}"/>
            </a:ext>
          </a:extLst>
        </xdr:cNvPr>
        <xdr:cNvSpPr txBox="1">
          <a:spLocks noChangeArrowheads="1"/>
        </xdr:cNvSpPr>
      </xdr:nvSpPr>
      <xdr:spPr bwMode="auto">
        <a:xfrm>
          <a:off x="43289220"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474" name="Text Box 15">
          <a:extLst>
            <a:ext uri="{FF2B5EF4-FFF2-40B4-BE49-F238E27FC236}">
              <a16:creationId xmlns:a16="http://schemas.microsoft.com/office/drawing/2014/main" id="{03C0F69B-7077-47D2-AC0C-00552D141BA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475" name="Text Box 15">
          <a:extLst>
            <a:ext uri="{FF2B5EF4-FFF2-40B4-BE49-F238E27FC236}">
              <a16:creationId xmlns:a16="http://schemas.microsoft.com/office/drawing/2014/main" id="{14A88725-92BC-4A73-928B-57A24892FBC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476" name="Text Box 15">
          <a:extLst>
            <a:ext uri="{FF2B5EF4-FFF2-40B4-BE49-F238E27FC236}">
              <a16:creationId xmlns:a16="http://schemas.microsoft.com/office/drawing/2014/main" id="{279F8CDF-340C-4DF1-8680-7CF9196BD09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477" name="Text Box 15">
          <a:extLst>
            <a:ext uri="{FF2B5EF4-FFF2-40B4-BE49-F238E27FC236}">
              <a16:creationId xmlns:a16="http://schemas.microsoft.com/office/drawing/2014/main" id="{8769DA0B-672C-4333-85E5-9C462ADB79A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478" name="Text Box 15">
          <a:extLst>
            <a:ext uri="{FF2B5EF4-FFF2-40B4-BE49-F238E27FC236}">
              <a16:creationId xmlns:a16="http://schemas.microsoft.com/office/drawing/2014/main" id="{F727FFF9-0543-4989-840F-E42FD531316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479" name="Text Box 15">
          <a:extLst>
            <a:ext uri="{FF2B5EF4-FFF2-40B4-BE49-F238E27FC236}">
              <a16:creationId xmlns:a16="http://schemas.microsoft.com/office/drawing/2014/main" id="{3F495F74-E9AC-4FD4-B4EB-98F9D9AFAF2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480" name="Text Box 15">
          <a:extLst>
            <a:ext uri="{FF2B5EF4-FFF2-40B4-BE49-F238E27FC236}">
              <a16:creationId xmlns:a16="http://schemas.microsoft.com/office/drawing/2014/main" id="{112ED8D1-B69D-4DC3-A9A9-8DD984C391B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481" name="Text Box 15">
          <a:extLst>
            <a:ext uri="{FF2B5EF4-FFF2-40B4-BE49-F238E27FC236}">
              <a16:creationId xmlns:a16="http://schemas.microsoft.com/office/drawing/2014/main" id="{9F8AC8FA-B06A-4ECC-8B1C-9BF79DA6194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482" name="Text Box 15">
          <a:extLst>
            <a:ext uri="{FF2B5EF4-FFF2-40B4-BE49-F238E27FC236}">
              <a16:creationId xmlns:a16="http://schemas.microsoft.com/office/drawing/2014/main" id="{618BCF1D-83F2-4789-8ED3-D51AD9A04CB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483" name="Text Box 15">
          <a:extLst>
            <a:ext uri="{FF2B5EF4-FFF2-40B4-BE49-F238E27FC236}">
              <a16:creationId xmlns:a16="http://schemas.microsoft.com/office/drawing/2014/main" id="{64C33994-B258-4EFC-9A35-31AA46D390E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484" name="Text Box 15">
          <a:extLst>
            <a:ext uri="{FF2B5EF4-FFF2-40B4-BE49-F238E27FC236}">
              <a16:creationId xmlns:a16="http://schemas.microsoft.com/office/drawing/2014/main" id="{48427C98-40E3-475A-9175-29FC0B60C19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485" name="Text Box 15">
          <a:extLst>
            <a:ext uri="{FF2B5EF4-FFF2-40B4-BE49-F238E27FC236}">
              <a16:creationId xmlns:a16="http://schemas.microsoft.com/office/drawing/2014/main" id="{82B3FB71-1313-4DDF-8506-E85EAEE8462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486" name="Text Box 15">
          <a:extLst>
            <a:ext uri="{FF2B5EF4-FFF2-40B4-BE49-F238E27FC236}">
              <a16:creationId xmlns:a16="http://schemas.microsoft.com/office/drawing/2014/main" id="{9562A776-DAD8-4541-8062-5D970C37425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487" name="Text Box 15">
          <a:extLst>
            <a:ext uri="{FF2B5EF4-FFF2-40B4-BE49-F238E27FC236}">
              <a16:creationId xmlns:a16="http://schemas.microsoft.com/office/drawing/2014/main" id="{7EB67A2B-1707-4744-89D4-FD539933488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12</xdr:row>
      <xdr:rowOff>0</xdr:rowOff>
    </xdr:from>
    <xdr:ext cx="95250" cy="442269"/>
    <xdr:sp macro="" textlink="">
      <xdr:nvSpPr>
        <xdr:cNvPr id="1488" name="Text Box 15">
          <a:extLst>
            <a:ext uri="{FF2B5EF4-FFF2-40B4-BE49-F238E27FC236}">
              <a16:creationId xmlns:a16="http://schemas.microsoft.com/office/drawing/2014/main" id="{67079C27-B4C4-4B2A-B117-CCAF942BCB50}"/>
            </a:ext>
          </a:extLst>
        </xdr:cNvPr>
        <xdr:cNvSpPr txBox="1">
          <a:spLocks noChangeArrowheads="1"/>
        </xdr:cNvSpPr>
      </xdr:nvSpPr>
      <xdr:spPr bwMode="auto">
        <a:xfrm>
          <a:off x="41849040"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12</xdr:row>
      <xdr:rowOff>0</xdr:rowOff>
    </xdr:from>
    <xdr:ext cx="95250" cy="442269"/>
    <xdr:sp macro="" textlink="">
      <xdr:nvSpPr>
        <xdr:cNvPr id="1489" name="Text Box 15">
          <a:extLst>
            <a:ext uri="{FF2B5EF4-FFF2-40B4-BE49-F238E27FC236}">
              <a16:creationId xmlns:a16="http://schemas.microsoft.com/office/drawing/2014/main" id="{904BB9ED-B41A-4DDB-885C-67CCC86937AB}"/>
            </a:ext>
          </a:extLst>
        </xdr:cNvPr>
        <xdr:cNvSpPr txBox="1">
          <a:spLocks noChangeArrowheads="1"/>
        </xdr:cNvSpPr>
      </xdr:nvSpPr>
      <xdr:spPr bwMode="auto">
        <a:xfrm>
          <a:off x="43289220"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490" name="Text Box 15">
          <a:extLst>
            <a:ext uri="{FF2B5EF4-FFF2-40B4-BE49-F238E27FC236}">
              <a16:creationId xmlns:a16="http://schemas.microsoft.com/office/drawing/2014/main" id="{75811CEF-F2B9-481D-A307-2A0E95B7A0B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12</xdr:row>
      <xdr:rowOff>0</xdr:rowOff>
    </xdr:from>
    <xdr:ext cx="95250" cy="442269"/>
    <xdr:sp macro="" textlink="">
      <xdr:nvSpPr>
        <xdr:cNvPr id="1491" name="Text Box 15">
          <a:extLst>
            <a:ext uri="{FF2B5EF4-FFF2-40B4-BE49-F238E27FC236}">
              <a16:creationId xmlns:a16="http://schemas.microsoft.com/office/drawing/2014/main" id="{C7C19A08-740B-4CEC-8A56-5C5287BD0E7D}"/>
            </a:ext>
          </a:extLst>
        </xdr:cNvPr>
        <xdr:cNvSpPr txBox="1">
          <a:spLocks noChangeArrowheads="1"/>
        </xdr:cNvSpPr>
      </xdr:nvSpPr>
      <xdr:spPr bwMode="auto">
        <a:xfrm>
          <a:off x="41849040"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12</xdr:row>
      <xdr:rowOff>0</xdr:rowOff>
    </xdr:from>
    <xdr:ext cx="95250" cy="442269"/>
    <xdr:sp macro="" textlink="">
      <xdr:nvSpPr>
        <xdr:cNvPr id="1492" name="Text Box 15">
          <a:extLst>
            <a:ext uri="{FF2B5EF4-FFF2-40B4-BE49-F238E27FC236}">
              <a16:creationId xmlns:a16="http://schemas.microsoft.com/office/drawing/2014/main" id="{E8AE76D5-A62F-4DD8-9F40-C73CE3288C8F}"/>
            </a:ext>
          </a:extLst>
        </xdr:cNvPr>
        <xdr:cNvSpPr txBox="1">
          <a:spLocks noChangeArrowheads="1"/>
        </xdr:cNvSpPr>
      </xdr:nvSpPr>
      <xdr:spPr bwMode="auto">
        <a:xfrm>
          <a:off x="43289220"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12</xdr:row>
      <xdr:rowOff>0</xdr:rowOff>
    </xdr:from>
    <xdr:ext cx="95250" cy="444014"/>
    <xdr:sp macro="" textlink="">
      <xdr:nvSpPr>
        <xdr:cNvPr id="1493" name="Text Box 15">
          <a:extLst>
            <a:ext uri="{FF2B5EF4-FFF2-40B4-BE49-F238E27FC236}">
              <a16:creationId xmlns:a16="http://schemas.microsoft.com/office/drawing/2014/main" id="{8047FBD9-5C14-405A-9EE6-48921297D739}"/>
            </a:ext>
          </a:extLst>
        </xdr:cNvPr>
        <xdr:cNvSpPr txBox="1">
          <a:spLocks noChangeArrowheads="1"/>
        </xdr:cNvSpPr>
      </xdr:nvSpPr>
      <xdr:spPr bwMode="auto">
        <a:xfrm>
          <a:off x="24635460" y="612648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22</xdr:col>
      <xdr:colOff>0</xdr:colOff>
      <xdr:row>12</xdr:row>
      <xdr:rowOff>0</xdr:rowOff>
    </xdr:from>
    <xdr:to>
      <xdr:col>22</xdr:col>
      <xdr:colOff>95250</xdr:colOff>
      <xdr:row>12</xdr:row>
      <xdr:rowOff>171450</xdr:rowOff>
    </xdr:to>
    <xdr:sp macro="" textlink="">
      <xdr:nvSpPr>
        <xdr:cNvPr id="1494" name="Text Box 16">
          <a:extLst>
            <a:ext uri="{FF2B5EF4-FFF2-40B4-BE49-F238E27FC236}">
              <a16:creationId xmlns:a16="http://schemas.microsoft.com/office/drawing/2014/main" id="{28FAC0EE-2D7A-4F65-A413-4C1197659FA2}"/>
            </a:ext>
          </a:extLst>
        </xdr:cNvPr>
        <xdr:cNvSpPr txBox="1">
          <a:spLocks noChangeArrowheads="1"/>
        </xdr:cNvSpPr>
      </xdr:nvSpPr>
      <xdr:spPr bwMode="auto">
        <a:xfrm>
          <a:off x="2463546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0</xdr:colOff>
      <xdr:row>12</xdr:row>
      <xdr:rowOff>0</xdr:rowOff>
    </xdr:from>
    <xdr:to>
      <xdr:col>22</xdr:col>
      <xdr:colOff>95250</xdr:colOff>
      <xdr:row>12</xdr:row>
      <xdr:rowOff>171450</xdr:rowOff>
    </xdr:to>
    <xdr:sp macro="" textlink="">
      <xdr:nvSpPr>
        <xdr:cNvPr id="1495" name="Text Box 17">
          <a:extLst>
            <a:ext uri="{FF2B5EF4-FFF2-40B4-BE49-F238E27FC236}">
              <a16:creationId xmlns:a16="http://schemas.microsoft.com/office/drawing/2014/main" id="{368C2108-46D1-44E2-88B8-97CF525E6C5A}"/>
            </a:ext>
          </a:extLst>
        </xdr:cNvPr>
        <xdr:cNvSpPr txBox="1">
          <a:spLocks noChangeArrowheads="1"/>
        </xdr:cNvSpPr>
      </xdr:nvSpPr>
      <xdr:spPr bwMode="auto">
        <a:xfrm>
          <a:off x="2463546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0</xdr:colOff>
      <xdr:row>12</xdr:row>
      <xdr:rowOff>0</xdr:rowOff>
    </xdr:from>
    <xdr:to>
      <xdr:col>22</xdr:col>
      <xdr:colOff>95250</xdr:colOff>
      <xdr:row>12</xdr:row>
      <xdr:rowOff>171450</xdr:rowOff>
    </xdr:to>
    <xdr:sp macro="" textlink="">
      <xdr:nvSpPr>
        <xdr:cNvPr id="1496" name="Text Box 18">
          <a:extLst>
            <a:ext uri="{FF2B5EF4-FFF2-40B4-BE49-F238E27FC236}">
              <a16:creationId xmlns:a16="http://schemas.microsoft.com/office/drawing/2014/main" id="{86FFB5A6-132C-422B-849B-1B531CE6A7C1}"/>
            </a:ext>
          </a:extLst>
        </xdr:cNvPr>
        <xdr:cNvSpPr txBox="1">
          <a:spLocks noChangeArrowheads="1"/>
        </xdr:cNvSpPr>
      </xdr:nvSpPr>
      <xdr:spPr bwMode="auto">
        <a:xfrm>
          <a:off x="2463546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0</xdr:colOff>
      <xdr:row>12</xdr:row>
      <xdr:rowOff>0</xdr:rowOff>
    </xdr:from>
    <xdr:to>
      <xdr:col>22</xdr:col>
      <xdr:colOff>95250</xdr:colOff>
      <xdr:row>12</xdr:row>
      <xdr:rowOff>171450</xdr:rowOff>
    </xdr:to>
    <xdr:sp macro="" textlink="">
      <xdr:nvSpPr>
        <xdr:cNvPr id="1497" name="Text Box 19">
          <a:extLst>
            <a:ext uri="{FF2B5EF4-FFF2-40B4-BE49-F238E27FC236}">
              <a16:creationId xmlns:a16="http://schemas.microsoft.com/office/drawing/2014/main" id="{F0715283-C6E3-42E9-AE31-25589DF03F53}"/>
            </a:ext>
          </a:extLst>
        </xdr:cNvPr>
        <xdr:cNvSpPr txBox="1">
          <a:spLocks noChangeArrowheads="1"/>
        </xdr:cNvSpPr>
      </xdr:nvSpPr>
      <xdr:spPr bwMode="auto">
        <a:xfrm>
          <a:off x="2463546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27</xdr:col>
      <xdr:colOff>1152525</xdr:colOff>
      <xdr:row>12</xdr:row>
      <xdr:rowOff>0</xdr:rowOff>
    </xdr:from>
    <xdr:ext cx="95250" cy="171450"/>
    <xdr:sp macro="" textlink="">
      <xdr:nvSpPr>
        <xdr:cNvPr id="1498" name="Text Box 16">
          <a:extLst>
            <a:ext uri="{FF2B5EF4-FFF2-40B4-BE49-F238E27FC236}">
              <a16:creationId xmlns:a16="http://schemas.microsoft.com/office/drawing/2014/main" id="{EA83A6EC-C46B-4856-BE59-3BA26ACBFD9E}"/>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499" name="Text Box 17">
          <a:extLst>
            <a:ext uri="{FF2B5EF4-FFF2-40B4-BE49-F238E27FC236}">
              <a16:creationId xmlns:a16="http://schemas.microsoft.com/office/drawing/2014/main" id="{5E1F6537-90C5-4E72-BB27-2F8FE48ABFFF}"/>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500" name="Text Box 18">
          <a:extLst>
            <a:ext uri="{FF2B5EF4-FFF2-40B4-BE49-F238E27FC236}">
              <a16:creationId xmlns:a16="http://schemas.microsoft.com/office/drawing/2014/main" id="{D249E2BA-779D-4ACE-A39B-3E37E9A59BC0}"/>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501" name="Text Box 19">
          <a:extLst>
            <a:ext uri="{FF2B5EF4-FFF2-40B4-BE49-F238E27FC236}">
              <a16:creationId xmlns:a16="http://schemas.microsoft.com/office/drawing/2014/main" id="{EBC49417-DB26-4FCB-B965-330723470C25}"/>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502" name="Text Box 15">
          <a:extLst>
            <a:ext uri="{FF2B5EF4-FFF2-40B4-BE49-F238E27FC236}">
              <a16:creationId xmlns:a16="http://schemas.microsoft.com/office/drawing/2014/main" id="{55C0BAA3-952B-48A6-9A92-61BBE01AD50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12</xdr:row>
      <xdr:rowOff>0</xdr:rowOff>
    </xdr:from>
    <xdr:ext cx="95250" cy="171450"/>
    <xdr:sp macro="" textlink="">
      <xdr:nvSpPr>
        <xdr:cNvPr id="1503" name="Text Box 16">
          <a:extLst>
            <a:ext uri="{FF2B5EF4-FFF2-40B4-BE49-F238E27FC236}">
              <a16:creationId xmlns:a16="http://schemas.microsoft.com/office/drawing/2014/main" id="{0652FC21-4C8D-4D11-B8FD-A09BDE2E1048}"/>
            </a:ext>
          </a:extLst>
        </xdr:cNvPr>
        <xdr:cNvSpPr txBox="1">
          <a:spLocks noChangeArrowheads="1"/>
        </xdr:cNvSpPr>
      </xdr:nvSpPr>
      <xdr:spPr bwMode="auto">
        <a:xfrm>
          <a:off x="4184904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12</xdr:row>
      <xdr:rowOff>0</xdr:rowOff>
    </xdr:from>
    <xdr:ext cx="95250" cy="171450"/>
    <xdr:sp macro="" textlink="">
      <xdr:nvSpPr>
        <xdr:cNvPr id="1504" name="Text Box 17">
          <a:extLst>
            <a:ext uri="{FF2B5EF4-FFF2-40B4-BE49-F238E27FC236}">
              <a16:creationId xmlns:a16="http://schemas.microsoft.com/office/drawing/2014/main" id="{BC040A36-78D0-4E14-8FA4-4F597F55BE15}"/>
            </a:ext>
          </a:extLst>
        </xdr:cNvPr>
        <xdr:cNvSpPr txBox="1">
          <a:spLocks noChangeArrowheads="1"/>
        </xdr:cNvSpPr>
      </xdr:nvSpPr>
      <xdr:spPr bwMode="auto">
        <a:xfrm>
          <a:off x="4184904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12</xdr:row>
      <xdr:rowOff>0</xdr:rowOff>
    </xdr:from>
    <xdr:ext cx="95250" cy="171450"/>
    <xdr:sp macro="" textlink="">
      <xdr:nvSpPr>
        <xdr:cNvPr id="1505" name="Text Box 18">
          <a:extLst>
            <a:ext uri="{FF2B5EF4-FFF2-40B4-BE49-F238E27FC236}">
              <a16:creationId xmlns:a16="http://schemas.microsoft.com/office/drawing/2014/main" id="{7965C71C-EB53-4398-B350-9BE51E233894}"/>
            </a:ext>
          </a:extLst>
        </xdr:cNvPr>
        <xdr:cNvSpPr txBox="1">
          <a:spLocks noChangeArrowheads="1"/>
        </xdr:cNvSpPr>
      </xdr:nvSpPr>
      <xdr:spPr bwMode="auto">
        <a:xfrm>
          <a:off x="4184904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12</xdr:row>
      <xdr:rowOff>0</xdr:rowOff>
    </xdr:from>
    <xdr:ext cx="95250" cy="171450"/>
    <xdr:sp macro="" textlink="">
      <xdr:nvSpPr>
        <xdr:cNvPr id="1506" name="Text Box 19">
          <a:extLst>
            <a:ext uri="{FF2B5EF4-FFF2-40B4-BE49-F238E27FC236}">
              <a16:creationId xmlns:a16="http://schemas.microsoft.com/office/drawing/2014/main" id="{D7D056FC-A938-4B79-BCD3-A3CF975E6CA5}"/>
            </a:ext>
          </a:extLst>
        </xdr:cNvPr>
        <xdr:cNvSpPr txBox="1">
          <a:spLocks noChangeArrowheads="1"/>
        </xdr:cNvSpPr>
      </xdr:nvSpPr>
      <xdr:spPr bwMode="auto">
        <a:xfrm>
          <a:off x="4184904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12</xdr:row>
      <xdr:rowOff>0</xdr:rowOff>
    </xdr:from>
    <xdr:ext cx="95250" cy="442269"/>
    <xdr:sp macro="" textlink="">
      <xdr:nvSpPr>
        <xdr:cNvPr id="1507" name="Text Box 15">
          <a:extLst>
            <a:ext uri="{FF2B5EF4-FFF2-40B4-BE49-F238E27FC236}">
              <a16:creationId xmlns:a16="http://schemas.microsoft.com/office/drawing/2014/main" id="{D668D868-A5FA-4A35-B82A-D869D6151B1F}"/>
            </a:ext>
          </a:extLst>
        </xdr:cNvPr>
        <xdr:cNvSpPr txBox="1">
          <a:spLocks noChangeArrowheads="1"/>
        </xdr:cNvSpPr>
      </xdr:nvSpPr>
      <xdr:spPr bwMode="auto">
        <a:xfrm>
          <a:off x="41849040"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12</xdr:row>
      <xdr:rowOff>0</xdr:rowOff>
    </xdr:from>
    <xdr:ext cx="95250" cy="171450"/>
    <xdr:sp macro="" textlink="">
      <xdr:nvSpPr>
        <xdr:cNvPr id="1508" name="Text Box 16">
          <a:extLst>
            <a:ext uri="{FF2B5EF4-FFF2-40B4-BE49-F238E27FC236}">
              <a16:creationId xmlns:a16="http://schemas.microsoft.com/office/drawing/2014/main" id="{4606713F-8A7F-4C54-A795-CF9D5B6CE626}"/>
            </a:ext>
          </a:extLst>
        </xdr:cNvPr>
        <xdr:cNvSpPr txBox="1">
          <a:spLocks noChangeArrowheads="1"/>
        </xdr:cNvSpPr>
      </xdr:nvSpPr>
      <xdr:spPr bwMode="auto">
        <a:xfrm>
          <a:off x="2463546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12</xdr:row>
      <xdr:rowOff>0</xdr:rowOff>
    </xdr:from>
    <xdr:ext cx="95250" cy="171450"/>
    <xdr:sp macro="" textlink="">
      <xdr:nvSpPr>
        <xdr:cNvPr id="1509" name="Text Box 17">
          <a:extLst>
            <a:ext uri="{FF2B5EF4-FFF2-40B4-BE49-F238E27FC236}">
              <a16:creationId xmlns:a16="http://schemas.microsoft.com/office/drawing/2014/main" id="{4400923E-5F98-401F-B03E-04B740799F54}"/>
            </a:ext>
          </a:extLst>
        </xdr:cNvPr>
        <xdr:cNvSpPr txBox="1">
          <a:spLocks noChangeArrowheads="1"/>
        </xdr:cNvSpPr>
      </xdr:nvSpPr>
      <xdr:spPr bwMode="auto">
        <a:xfrm>
          <a:off x="2463546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12</xdr:row>
      <xdr:rowOff>0</xdr:rowOff>
    </xdr:from>
    <xdr:ext cx="95250" cy="171450"/>
    <xdr:sp macro="" textlink="">
      <xdr:nvSpPr>
        <xdr:cNvPr id="1510" name="Text Box 18">
          <a:extLst>
            <a:ext uri="{FF2B5EF4-FFF2-40B4-BE49-F238E27FC236}">
              <a16:creationId xmlns:a16="http://schemas.microsoft.com/office/drawing/2014/main" id="{96CB5194-4DEC-4842-A055-7D59E681BE90}"/>
            </a:ext>
          </a:extLst>
        </xdr:cNvPr>
        <xdr:cNvSpPr txBox="1">
          <a:spLocks noChangeArrowheads="1"/>
        </xdr:cNvSpPr>
      </xdr:nvSpPr>
      <xdr:spPr bwMode="auto">
        <a:xfrm>
          <a:off x="2463546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12</xdr:row>
      <xdr:rowOff>0</xdr:rowOff>
    </xdr:from>
    <xdr:ext cx="95250" cy="171450"/>
    <xdr:sp macro="" textlink="">
      <xdr:nvSpPr>
        <xdr:cNvPr id="1511" name="Text Box 19">
          <a:extLst>
            <a:ext uri="{FF2B5EF4-FFF2-40B4-BE49-F238E27FC236}">
              <a16:creationId xmlns:a16="http://schemas.microsoft.com/office/drawing/2014/main" id="{7580CD92-F304-4E11-9C26-DE732C92761F}"/>
            </a:ext>
          </a:extLst>
        </xdr:cNvPr>
        <xdr:cNvSpPr txBox="1">
          <a:spLocks noChangeArrowheads="1"/>
        </xdr:cNvSpPr>
      </xdr:nvSpPr>
      <xdr:spPr bwMode="auto">
        <a:xfrm>
          <a:off x="2463546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12</xdr:row>
      <xdr:rowOff>0</xdr:rowOff>
    </xdr:from>
    <xdr:ext cx="95250" cy="213632"/>
    <xdr:sp macro="" textlink="">
      <xdr:nvSpPr>
        <xdr:cNvPr id="1512" name="Text Box 15">
          <a:extLst>
            <a:ext uri="{FF2B5EF4-FFF2-40B4-BE49-F238E27FC236}">
              <a16:creationId xmlns:a16="http://schemas.microsoft.com/office/drawing/2014/main" id="{6A766F56-9D2E-4BC8-AE5F-9C448C375175}"/>
            </a:ext>
          </a:extLst>
        </xdr:cNvPr>
        <xdr:cNvSpPr txBox="1">
          <a:spLocks noChangeArrowheads="1"/>
        </xdr:cNvSpPr>
      </xdr:nvSpPr>
      <xdr:spPr bwMode="auto">
        <a:xfrm>
          <a:off x="24635460"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513" name="Text Box 16">
          <a:extLst>
            <a:ext uri="{FF2B5EF4-FFF2-40B4-BE49-F238E27FC236}">
              <a16:creationId xmlns:a16="http://schemas.microsoft.com/office/drawing/2014/main" id="{5214FFD8-E05E-4474-811F-63BB04290A23}"/>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514" name="Text Box 17">
          <a:extLst>
            <a:ext uri="{FF2B5EF4-FFF2-40B4-BE49-F238E27FC236}">
              <a16:creationId xmlns:a16="http://schemas.microsoft.com/office/drawing/2014/main" id="{B5354147-F0B2-4D8B-B097-2498420C10CA}"/>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1515" name="Text Box 18">
          <a:extLst>
            <a:ext uri="{FF2B5EF4-FFF2-40B4-BE49-F238E27FC236}">
              <a16:creationId xmlns:a16="http://schemas.microsoft.com/office/drawing/2014/main" id="{41378FD4-65AD-447B-B43F-FCE2A547539C}"/>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1516" name="Text Box 15">
          <a:extLst>
            <a:ext uri="{FF2B5EF4-FFF2-40B4-BE49-F238E27FC236}">
              <a16:creationId xmlns:a16="http://schemas.microsoft.com/office/drawing/2014/main" id="{F78C4F5D-579B-4F45-B02A-7303ECE41481}"/>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1517" name="Text Box 16">
          <a:extLst>
            <a:ext uri="{FF2B5EF4-FFF2-40B4-BE49-F238E27FC236}">
              <a16:creationId xmlns:a16="http://schemas.microsoft.com/office/drawing/2014/main" id="{E65D6BA3-135E-438D-9917-703DEB38C737}"/>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1518" name="Text Box 17">
          <a:extLst>
            <a:ext uri="{FF2B5EF4-FFF2-40B4-BE49-F238E27FC236}">
              <a16:creationId xmlns:a16="http://schemas.microsoft.com/office/drawing/2014/main" id="{2EE05206-45BF-4E60-8879-675EF2A4E907}"/>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1519" name="Text Box 18">
          <a:extLst>
            <a:ext uri="{FF2B5EF4-FFF2-40B4-BE49-F238E27FC236}">
              <a16:creationId xmlns:a16="http://schemas.microsoft.com/office/drawing/2014/main" id="{BD4C1FBC-B8B4-49A9-A5F0-C6003C669FB4}"/>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1520" name="Text Box 19">
          <a:extLst>
            <a:ext uri="{FF2B5EF4-FFF2-40B4-BE49-F238E27FC236}">
              <a16:creationId xmlns:a16="http://schemas.microsoft.com/office/drawing/2014/main" id="{7C04FD40-2046-4EA6-BBF2-A53B5B9AB1C4}"/>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1521" name="Text Box 16">
          <a:extLst>
            <a:ext uri="{FF2B5EF4-FFF2-40B4-BE49-F238E27FC236}">
              <a16:creationId xmlns:a16="http://schemas.microsoft.com/office/drawing/2014/main" id="{0CACE7B8-60B3-4156-A83D-CEBD83E8C4AC}"/>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12</xdr:row>
      <xdr:rowOff>0</xdr:rowOff>
    </xdr:from>
    <xdr:ext cx="95250" cy="171450"/>
    <xdr:sp macro="" textlink="">
      <xdr:nvSpPr>
        <xdr:cNvPr id="1522" name="Text Box 16">
          <a:extLst>
            <a:ext uri="{FF2B5EF4-FFF2-40B4-BE49-F238E27FC236}">
              <a16:creationId xmlns:a16="http://schemas.microsoft.com/office/drawing/2014/main" id="{8BF53C72-EDC4-4FE7-80AF-6DE3B5F0BDD5}"/>
            </a:ext>
          </a:extLst>
        </xdr:cNvPr>
        <xdr:cNvSpPr txBox="1">
          <a:spLocks noChangeArrowheads="1"/>
        </xdr:cNvSpPr>
      </xdr:nvSpPr>
      <xdr:spPr bwMode="auto">
        <a:xfrm>
          <a:off x="4328922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12</xdr:row>
      <xdr:rowOff>0</xdr:rowOff>
    </xdr:from>
    <xdr:ext cx="95250" cy="171450"/>
    <xdr:sp macro="" textlink="">
      <xdr:nvSpPr>
        <xdr:cNvPr id="1523" name="Text Box 17">
          <a:extLst>
            <a:ext uri="{FF2B5EF4-FFF2-40B4-BE49-F238E27FC236}">
              <a16:creationId xmlns:a16="http://schemas.microsoft.com/office/drawing/2014/main" id="{A561515A-1C72-49A4-B30D-B24429CF9065}"/>
            </a:ext>
          </a:extLst>
        </xdr:cNvPr>
        <xdr:cNvSpPr txBox="1">
          <a:spLocks noChangeArrowheads="1"/>
        </xdr:cNvSpPr>
      </xdr:nvSpPr>
      <xdr:spPr bwMode="auto">
        <a:xfrm>
          <a:off x="4328922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12</xdr:row>
      <xdr:rowOff>0</xdr:rowOff>
    </xdr:from>
    <xdr:ext cx="95250" cy="171450"/>
    <xdr:sp macro="" textlink="">
      <xdr:nvSpPr>
        <xdr:cNvPr id="1524" name="Text Box 18">
          <a:extLst>
            <a:ext uri="{FF2B5EF4-FFF2-40B4-BE49-F238E27FC236}">
              <a16:creationId xmlns:a16="http://schemas.microsoft.com/office/drawing/2014/main" id="{ECF18C81-C531-4067-AE65-4BBCE449A644}"/>
            </a:ext>
          </a:extLst>
        </xdr:cNvPr>
        <xdr:cNvSpPr txBox="1">
          <a:spLocks noChangeArrowheads="1"/>
        </xdr:cNvSpPr>
      </xdr:nvSpPr>
      <xdr:spPr bwMode="auto">
        <a:xfrm>
          <a:off x="4328922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12</xdr:row>
      <xdr:rowOff>0</xdr:rowOff>
    </xdr:from>
    <xdr:ext cx="95250" cy="171450"/>
    <xdr:sp macro="" textlink="">
      <xdr:nvSpPr>
        <xdr:cNvPr id="1525" name="Text Box 19">
          <a:extLst>
            <a:ext uri="{FF2B5EF4-FFF2-40B4-BE49-F238E27FC236}">
              <a16:creationId xmlns:a16="http://schemas.microsoft.com/office/drawing/2014/main" id="{B83CAECF-E74D-426D-8F36-0C9627A426B2}"/>
            </a:ext>
          </a:extLst>
        </xdr:cNvPr>
        <xdr:cNvSpPr txBox="1">
          <a:spLocks noChangeArrowheads="1"/>
        </xdr:cNvSpPr>
      </xdr:nvSpPr>
      <xdr:spPr bwMode="auto">
        <a:xfrm>
          <a:off x="4328922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12</xdr:row>
      <xdr:rowOff>0</xdr:rowOff>
    </xdr:from>
    <xdr:ext cx="95250" cy="442269"/>
    <xdr:sp macro="" textlink="">
      <xdr:nvSpPr>
        <xdr:cNvPr id="1526" name="Text Box 15">
          <a:extLst>
            <a:ext uri="{FF2B5EF4-FFF2-40B4-BE49-F238E27FC236}">
              <a16:creationId xmlns:a16="http://schemas.microsoft.com/office/drawing/2014/main" id="{F2C39E63-B575-41B4-ACFA-8DC3C75AC4B1}"/>
            </a:ext>
          </a:extLst>
        </xdr:cNvPr>
        <xdr:cNvSpPr txBox="1">
          <a:spLocks noChangeArrowheads="1"/>
        </xdr:cNvSpPr>
      </xdr:nvSpPr>
      <xdr:spPr bwMode="auto">
        <a:xfrm>
          <a:off x="43289220"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21</xdr:col>
      <xdr:colOff>857250</xdr:colOff>
      <xdr:row>12</xdr:row>
      <xdr:rowOff>0</xdr:rowOff>
    </xdr:from>
    <xdr:to>
      <xdr:col>22</xdr:col>
      <xdr:colOff>97630</xdr:colOff>
      <xdr:row>12</xdr:row>
      <xdr:rowOff>1155925</xdr:rowOff>
    </xdr:to>
    <xdr:sp macro="" textlink="">
      <xdr:nvSpPr>
        <xdr:cNvPr id="1527" name="Text Box 15">
          <a:extLst>
            <a:ext uri="{FF2B5EF4-FFF2-40B4-BE49-F238E27FC236}">
              <a16:creationId xmlns:a16="http://schemas.microsoft.com/office/drawing/2014/main" id="{39B80464-17BF-4991-BC81-1108EEB2146F}"/>
            </a:ext>
          </a:extLst>
        </xdr:cNvPr>
        <xdr:cNvSpPr txBox="1">
          <a:spLocks noChangeArrowheads="1"/>
        </xdr:cNvSpPr>
      </xdr:nvSpPr>
      <xdr:spPr bwMode="auto">
        <a:xfrm>
          <a:off x="24624030" y="6126480"/>
          <a:ext cx="109060" cy="6813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43</xdr:col>
      <xdr:colOff>857250</xdr:colOff>
      <xdr:row>12</xdr:row>
      <xdr:rowOff>0</xdr:rowOff>
    </xdr:from>
    <xdr:to>
      <xdr:col>44</xdr:col>
      <xdr:colOff>97629</xdr:colOff>
      <xdr:row>12</xdr:row>
      <xdr:rowOff>1155925</xdr:rowOff>
    </xdr:to>
    <xdr:sp macro="" textlink="">
      <xdr:nvSpPr>
        <xdr:cNvPr id="1528" name="Text Box 15">
          <a:extLst>
            <a:ext uri="{FF2B5EF4-FFF2-40B4-BE49-F238E27FC236}">
              <a16:creationId xmlns:a16="http://schemas.microsoft.com/office/drawing/2014/main" id="{30B29906-CB72-43D6-A44B-3B99CF791C37}"/>
            </a:ext>
          </a:extLst>
        </xdr:cNvPr>
        <xdr:cNvSpPr txBox="1">
          <a:spLocks noChangeArrowheads="1"/>
        </xdr:cNvSpPr>
      </xdr:nvSpPr>
      <xdr:spPr bwMode="auto">
        <a:xfrm>
          <a:off x="45060870" y="6126480"/>
          <a:ext cx="109059" cy="6813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43</xdr:col>
      <xdr:colOff>857250</xdr:colOff>
      <xdr:row>12</xdr:row>
      <xdr:rowOff>0</xdr:rowOff>
    </xdr:from>
    <xdr:to>
      <xdr:col>44</xdr:col>
      <xdr:colOff>97629</xdr:colOff>
      <xdr:row>12</xdr:row>
      <xdr:rowOff>1155925</xdr:rowOff>
    </xdr:to>
    <xdr:sp macro="" textlink="">
      <xdr:nvSpPr>
        <xdr:cNvPr id="1529" name="Text Box 15">
          <a:extLst>
            <a:ext uri="{FF2B5EF4-FFF2-40B4-BE49-F238E27FC236}">
              <a16:creationId xmlns:a16="http://schemas.microsoft.com/office/drawing/2014/main" id="{7960A961-D1AD-401E-BC69-F52811D05A1D}"/>
            </a:ext>
          </a:extLst>
        </xdr:cNvPr>
        <xdr:cNvSpPr txBox="1">
          <a:spLocks noChangeArrowheads="1"/>
        </xdr:cNvSpPr>
      </xdr:nvSpPr>
      <xdr:spPr bwMode="auto">
        <a:xfrm>
          <a:off x="45060870" y="6126480"/>
          <a:ext cx="109059" cy="6813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857250</xdr:colOff>
      <xdr:row>12</xdr:row>
      <xdr:rowOff>0</xdr:rowOff>
    </xdr:from>
    <xdr:to>
      <xdr:col>22</xdr:col>
      <xdr:colOff>97630</xdr:colOff>
      <xdr:row>12</xdr:row>
      <xdr:rowOff>1155925</xdr:rowOff>
    </xdr:to>
    <xdr:sp macro="" textlink="">
      <xdr:nvSpPr>
        <xdr:cNvPr id="1530" name="Text Box 15">
          <a:extLst>
            <a:ext uri="{FF2B5EF4-FFF2-40B4-BE49-F238E27FC236}">
              <a16:creationId xmlns:a16="http://schemas.microsoft.com/office/drawing/2014/main" id="{3EF5BBAE-2C89-4521-89B7-9B5FAC85C090}"/>
            </a:ext>
          </a:extLst>
        </xdr:cNvPr>
        <xdr:cNvSpPr txBox="1">
          <a:spLocks noChangeArrowheads="1"/>
        </xdr:cNvSpPr>
      </xdr:nvSpPr>
      <xdr:spPr bwMode="auto">
        <a:xfrm>
          <a:off x="24624030" y="6126480"/>
          <a:ext cx="109060" cy="6813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857250</xdr:colOff>
      <xdr:row>12</xdr:row>
      <xdr:rowOff>0</xdr:rowOff>
    </xdr:from>
    <xdr:to>
      <xdr:col>22</xdr:col>
      <xdr:colOff>97630</xdr:colOff>
      <xdr:row>12</xdr:row>
      <xdr:rowOff>1155925</xdr:rowOff>
    </xdr:to>
    <xdr:sp macro="" textlink="">
      <xdr:nvSpPr>
        <xdr:cNvPr id="1531" name="Text Box 15">
          <a:extLst>
            <a:ext uri="{FF2B5EF4-FFF2-40B4-BE49-F238E27FC236}">
              <a16:creationId xmlns:a16="http://schemas.microsoft.com/office/drawing/2014/main" id="{CC26EFBB-F3AC-45EF-A7AA-3ED446755880}"/>
            </a:ext>
          </a:extLst>
        </xdr:cNvPr>
        <xdr:cNvSpPr txBox="1">
          <a:spLocks noChangeArrowheads="1"/>
        </xdr:cNvSpPr>
      </xdr:nvSpPr>
      <xdr:spPr bwMode="auto">
        <a:xfrm>
          <a:off x="24624030" y="6126480"/>
          <a:ext cx="109060" cy="6813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43</xdr:col>
      <xdr:colOff>857250</xdr:colOff>
      <xdr:row>12</xdr:row>
      <xdr:rowOff>0</xdr:rowOff>
    </xdr:from>
    <xdr:to>
      <xdr:col>44</xdr:col>
      <xdr:colOff>97629</xdr:colOff>
      <xdr:row>12</xdr:row>
      <xdr:rowOff>1155925</xdr:rowOff>
    </xdr:to>
    <xdr:sp macro="" textlink="">
      <xdr:nvSpPr>
        <xdr:cNvPr id="1532" name="Text Box 15">
          <a:extLst>
            <a:ext uri="{FF2B5EF4-FFF2-40B4-BE49-F238E27FC236}">
              <a16:creationId xmlns:a16="http://schemas.microsoft.com/office/drawing/2014/main" id="{E99EDF03-4ED7-4733-A665-F2B1914D9992}"/>
            </a:ext>
          </a:extLst>
        </xdr:cNvPr>
        <xdr:cNvSpPr txBox="1">
          <a:spLocks noChangeArrowheads="1"/>
        </xdr:cNvSpPr>
      </xdr:nvSpPr>
      <xdr:spPr bwMode="auto">
        <a:xfrm>
          <a:off x="45060870" y="6126480"/>
          <a:ext cx="109059" cy="6813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27</xdr:col>
      <xdr:colOff>1152525</xdr:colOff>
      <xdr:row>12</xdr:row>
      <xdr:rowOff>0</xdr:rowOff>
    </xdr:from>
    <xdr:ext cx="95250" cy="442269"/>
    <xdr:sp macro="" textlink="">
      <xdr:nvSpPr>
        <xdr:cNvPr id="1533" name="Text Box 15">
          <a:extLst>
            <a:ext uri="{FF2B5EF4-FFF2-40B4-BE49-F238E27FC236}">
              <a16:creationId xmlns:a16="http://schemas.microsoft.com/office/drawing/2014/main" id="{D8E08E86-98C6-45BA-9AFA-3445FB04B32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534" name="Text Box 15">
          <a:extLst>
            <a:ext uri="{FF2B5EF4-FFF2-40B4-BE49-F238E27FC236}">
              <a16:creationId xmlns:a16="http://schemas.microsoft.com/office/drawing/2014/main" id="{BAB13E93-38C4-44F4-87FE-5AB5B4BBBA0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535" name="Text Box 15">
          <a:extLst>
            <a:ext uri="{FF2B5EF4-FFF2-40B4-BE49-F238E27FC236}">
              <a16:creationId xmlns:a16="http://schemas.microsoft.com/office/drawing/2014/main" id="{7B080F5D-3D6D-4EBA-8230-CD5C9C98FA4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536" name="Text Box 16">
          <a:extLst>
            <a:ext uri="{FF2B5EF4-FFF2-40B4-BE49-F238E27FC236}">
              <a16:creationId xmlns:a16="http://schemas.microsoft.com/office/drawing/2014/main" id="{EF1AC88F-9F34-47DD-AB4D-EBA1491ADED9}"/>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537" name="Text Box 17">
          <a:extLst>
            <a:ext uri="{FF2B5EF4-FFF2-40B4-BE49-F238E27FC236}">
              <a16:creationId xmlns:a16="http://schemas.microsoft.com/office/drawing/2014/main" id="{200D5D3D-9BE4-464E-A8AC-B2D76DF30221}"/>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538" name="Text Box 18">
          <a:extLst>
            <a:ext uri="{FF2B5EF4-FFF2-40B4-BE49-F238E27FC236}">
              <a16:creationId xmlns:a16="http://schemas.microsoft.com/office/drawing/2014/main" id="{B45136CF-6736-448D-8FD0-0A1A494BA58B}"/>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539" name="Text Box 19">
          <a:extLst>
            <a:ext uri="{FF2B5EF4-FFF2-40B4-BE49-F238E27FC236}">
              <a16:creationId xmlns:a16="http://schemas.microsoft.com/office/drawing/2014/main" id="{5E18F8E9-F3CE-49B1-95A7-E7904FF50BAE}"/>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540" name="Text Box 16">
          <a:extLst>
            <a:ext uri="{FF2B5EF4-FFF2-40B4-BE49-F238E27FC236}">
              <a16:creationId xmlns:a16="http://schemas.microsoft.com/office/drawing/2014/main" id="{14A407E6-0F20-4C9B-824D-14D8B3F2F961}"/>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541" name="Text Box 17">
          <a:extLst>
            <a:ext uri="{FF2B5EF4-FFF2-40B4-BE49-F238E27FC236}">
              <a16:creationId xmlns:a16="http://schemas.microsoft.com/office/drawing/2014/main" id="{F16A821A-8B5E-4A71-9F32-8AB0C45C0C5C}"/>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1542" name="Text Box 18">
          <a:extLst>
            <a:ext uri="{FF2B5EF4-FFF2-40B4-BE49-F238E27FC236}">
              <a16:creationId xmlns:a16="http://schemas.microsoft.com/office/drawing/2014/main" id="{0699E0ED-82E3-40B9-9CB7-CEF6BAE87DCC}"/>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543" name="Text Box 15">
          <a:extLst>
            <a:ext uri="{FF2B5EF4-FFF2-40B4-BE49-F238E27FC236}">
              <a16:creationId xmlns:a16="http://schemas.microsoft.com/office/drawing/2014/main" id="{438189D9-0DE8-4133-984A-60C07A5C49A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544" name="Text Box 15">
          <a:extLst>
            <a:ext uri="{FF2B5EF4-FFF2-40B4-BE49-F238E27FC236}">
              <a16:creationId xmlns:a16="http://schemas.microsoft.com/office/drawing/2014/main" id="{C992A410-B48B-4979-8BFE-C551EC958FF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1545" name="Text Box 15">
          <a:extLst>
            <a:ext uri="{FF2B5EF4-FFF2-40B4-BE49-F238E27FC236}">
              <a16:creationId xmlns:a16="http://schemas.microsoft.com/office/drawing/2014/main" id="{B136B7BC-BF6E-4E8C-B4E3-2AAE33B47F93}"/>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546" name="Text Box 15">
          <a:extLst>
            <a:ext uri="{FF2B5EF4-FFF2-40B4-BE49-F238E27FC236}">
              <a16:creationId xmlns:a16="http://schemas.microsoft.com/office/drawing/2014/main" id="{E08D832E-53C7-4D6C-86B4-5DA220C766A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547" name="Text Box 16">
          <a:extLst>
            <a:ext uri="{FF2B5EF4-FFF2-40B4-BE49-F238E27FC236}">
              <a16:creationId xmlns:a16="http://schemas.microsoft.com/office/drawing/2014/main" id="{137FAF9E-B5BC-4B1B-B970-F201E50E534C}"/>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548" name="Text Box 17">
          <a:extLst>
            <a:ext uri="{FF2B5EF4-FFF2-40B4-BE49-F238E27FC236}">
              <a16:creationId xmlns:a16="http://schemas.microsoft.com/office/drawing/2014/main" id="{A03D5435-DFD6-4316-9633-5ACD0F1C4FB8}"/>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549" name="Text Box 18">
          <a:extLst>
            <a:ext uri="{FF2B5EF4-FFF2-40B4-BE49-F238E27FC236}">
              <a16:creationId xmlns:a16="http://schemas.microsoft.com/office/drawing/2014/main" id="{46FD8324-56BC-4964-BCAA-8E674E43C2D9}"/>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550" name="Text Box 19">
          <a:extLst>
            <a:ext uri="{FF2B5EF4-FFF2-40B4-BE49-F238E27FC236}">
              <a16:creationId xmlns:a16="http://schemas.microsoft.com/office/drawing/2014/main" id="{6C9EF3B6-43C0-4CB3-ACB4-BCE860C6A042}"/>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551" name="Text Box 16">
          <a:extLst>
            <a:ext uri="{FF2B5EF4-FFF2-40B4-BE49-F238E27FC236}">
              <a16:creationId xmlns:a16="http://schemas.microsoft.com/office/drawing/2014/main" id="{1D5DAD7A-49DC-49B6-A502-052D623BC324}"/>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552" name="Text Box 17">
          <a:extLst>
            <a:ext uri="{FF2B5EF4-FFF2-40B4-BE49-F238E27FC236}">
              <a16:creationId xmlns:a16="http://schemas.microsoft.com/office/drawing/2014/main" id="{8A118D1E-A8D4-4A2C-AA1D-3F2A788BD27D}"/>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1553" name="Text Box 18">
          <a:extLst>
            <a:ext uri="{FF2B5EF4-FFF2-40B4-BE49-F238E27FC236}">
              <a16:creationId xmlns:a16="http://schemas.microsoft.com/office/drawing/2014/main" id="{9C8E09DF-6BE4-4D74-8A10-3A1715B47FD2}"/>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554" name="Text Box 15">
          <a:extLst>
            <a:ext uri="{FF2B5EF4-FFF2-40B4-BE49-F238E27FC236}">
              <a16:creationId xmlns:a16="http://schemas.microsoft.com/office/drawing/2014/main" id="{D95E8339-CC57-4B9A-9385-71BA381E769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1555" name="Text Box 15">
          <a:extLst>
            <a:ext uri="{FF2B5EF4-FFF2-40B4-BE49-F238E27FC236}">
              <a16:creationId xmlns:a16="http://schemas.microsoft.com/office/drawing/2014/main" id="{E5CD14F5-FAA3-4263-8F40-59546D066BF4}"/>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556" name="Text Box 15">
          <a:extLst>
            <a:ext uri="{FF2B5EF4-FFF2-40B4-BE49-F238E27FC236}">
              <a16:creationId xmlns:a16="http://schemas.microsoft.com/office/drawing/2014/main" id="{C9951071-9A34-4140-B104-2E7C7ED62D7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557" name="Text Box 15">
          <a:extLst>
            <a:ext uri="{FF2B5EF4-FFF2-40B4-BE49-F238E27FC236}">
              <a16:creationId xmlns:a16="http://schemas.microsoft.com/office/drawing/2014/main" id="{BBD02A0D-FD89-48C5-8A53-4503DB60CF0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558" name="Text Box 15">
          <a:extLst>
            <a:ext uri="{FF2B5EF4-FFF2-40B4-BE49-F238E27FC236}">
              <a16:creationId xmlns:a16="http://schemas.microsoft.com/office/drawing/2014/main" id="{25872551-DD94-4447-9887-6E01D64E6AD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559" name="Text Box 16">
          <a:extLst>
            <a:ext uri="{FF2B5EF4-FFF2-40B4-BE49-F238E27FC236}">
              <a16:creationId xmlns:a16="http://schemas.microsoft.com/office/drawing/2014/main" id="{2166995B-62F4-4B3D-9D08-B546F45A1994}"/>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560" name="Text Box 17">
          <a:extLst>
            <a:ext uri="{FF2B5EF4-FFF2-40B4-BE49-F238E27FC236}">
              <a16:creationId xmlns:a16="http://schemas.microsoft.com/office/drawing/2014/main" id="{2E5E265A-0C9F-47AD-AB45-5A04FC70FA5B}"/>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561" name="Text Box 18">
          <a:extLst>
            <a:ext uri="{FF2B5EF4-FFF2-40B4-BE49-F238E27FC236}">
              <a16:creationId xmlns:a16="http://schemas.microsoft.com/office/drawing/2014/main" id="{B7C6B0C8-048E-4798-876B-204A79110F81}"/>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562" name="Text Box 19">
          <a:extLst>
            <a:ext uri="{FF2B5EF4-FFF2-40B4-BE49-F238E27FC236}">
              <a16:creationId xmlns:a16="http://schemas.microsoft.com/office/drawing/2014/main" id="{BFEDD8F9-F30B-4E2A-BE97-1B520809A5D5}"/>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563" name="Text Box 16">
          <a:extLst>
            <a:ext uri="{FF2B5EF4-FFF2-40B4-BE49-F238E27FC236}">
              <a16:creationId xmlns:a16="http://schemas.microsoft.com/office/drawing/2014/main" id="{B7B953A9-6EBB-4756-ACEA-D3C2E6453549}"/>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564" name="Text Box 17">
          <a:extLst>
            <a:ext uri="{FF2B5EF4-FFF2-40B4-BE49-F238E27FC236}">
              <a16:creationId xmlns:a16="http://schemas.microsoft.com/office/drawing/2014/main" id="{2C760C89-ACD0-4BA6-949C-FB200733A0AE}"/>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1565" name="Text Box 18">
          <a:extLst>
            <a:ext uri="{FF2B5EF4-FFF2-40B4-BE49-F238E27FC236}">
              <a16:creationId xmlns:a16="http://schemas.microsoft.com/office/drawing/2014/main" id="{543F6C95-1B73-4F06-92E6-C89054C13FA4}"/>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566" name="Text Box 15">
          <a:extLst>
            <a:ext uri="{FF2B5EF4-FFF2-40B4-BE49-F238E27FC236}">
              <a16:creationId xmlns:a16="http://schemas.microsoft.com/office/drawing/2014/main" id="{3FF08719-8B0A-4235-9995-5312F946D6A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567" name="Text Box 15">
          <a:extLst>
            <a:ext uri="{FF2B5EF4-FFF2-40B4-BE49-F238E27FC236}">
              <a16:creationId xmlns:a16="http://schemas.microsoft.com/office/drawing/2014/main" id="{A31A54D6-6872-4B68-9A9E-8142189BB0B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1568" name="Text Box 15">
          <a:extLst>
            <a:ext uri="{FF2B5EF4-FFF2-40B4-BE49-F238E27FC236}">
              <a16:creationId xmlns:a16="http://schemas.microsoft.com/office/drawing/2014/main" id="{02718C24-9CF7-43C2-BC9C-D04856FB45F3}"/>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569" name="Text Box 15">
          <a:extLst>
            <a:ext uri="{FF2B5EF4-FFF2-40B4-BE49-F238E27FC236}">
              <a16:creationId xmlns:a16="http://schemas.microsoft.com/office/drawing/2014/main" id="{E9A10DC3-5BCB-4573-93FB-3075F8DAD4F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570" name="Text Box 16">
          <a:extLst>
            <a:ext uri="{FF2B5EF4-FFF2-40B4-BE49-F238E27FC236}">
              <a16:creationId xmlns:a16="http://schemas.microsoft.com/office/drawing/2014/main" id="{21D487B5-C54A-4685-A7CF-08B3E5F51A9A}"/>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571" name="Text Box 17">
          <a:extLst>
            <a:ext uri="{FF2B5EF4-FFF2-40B4-BE49-F238E27FC236}">
              <a16:creationId xmlns:a16="http://schemas.microsoft.com/office/drawing/2014/main" id="{A005C75C-B498-469E-AA14-0D57101A3B01}"/>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572" name="Text Box 18">
          <a:extLst>
            <a:ext uri="{FF2B5EF4-FFF2-40B4-BE49-F238E27FC236}">
              <a16:creationId xmlns:a16="http://schemas.microsoft.com/office/drawing/2014/main" id="{44DC9AEE-C8FB-4F2C-A72D-0AC3A68B0593}"/>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573" name="Text Box 19">
          <a:extLst>
            <a:ext uri="{FF2B5EF4-FFF2-40B4-BE49-F238E27FC236}">
              <a16:creationId xmlns:a16="http://schemas.microsoft.com/office/drawing/2014/main" id="{2EA29127-CD8B-4606-A362-5766073CD82E}"/>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574" name="Text Box 16">
          <a:extLst>
            <a:ext uri="{FF2B5EF4-FFF2-40B4-BE49-F238E27FC236}">
              <a16:creationId xmlns:a16="http://schemas.microsoft.com/office/drawing/2014/main" id="{9F47FFD9-956B-4F4B-8C23-504FFB5A7037}"/>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575" name="Text Box 17">
          <a:extLst>
            <a:ext uri="{FF2B5EF4-FFF2-40B4-BE49-F238E27FC236}">
              <a16:creationId xmlns:a16="http://schemas.microsoft.com/office/drawing/2014/main" id="{954FDAE1-7146-4DEA-BA81-A221AF15EC17}"/>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1576" name="Text Box 18">
          <a:extLst>
            <a:ext uri="{FF2B5EF4-FFF2-40B4-BE49-F238E27FC236}">
              <a16:creationId xmlns:a16="http://schemas.microsoft.com/office/drawing/2014/main" id="{67B299E6-21B3-4985-BD1A-659CD695AEF8}"/>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577" name="Text Box 15">
          <a:extLst>
            <a:ext uri="{FF2B5EF4-FFF2-40B4-BE49-F238E27FC236}">
              <a16:creationId xmlns:a16="http://schemas.microsoft.com/office/drawing/2014/main" id="{7F06C987-3A6C-4511-A772-40978A06AF8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1578" name="Text Box 15">
          <a:extLst>
            <a:ext uri="{FF2B5EF4-FFF2-40B4-BE49-F238E27FC236}">
              <a16:creationId xmlns:a16="http://schemas.microsoft.com/office/drawing/2014/main" id="{5896CB52-853B-4BE4-BFDE-C52137DA43AD}"/>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579" name="Text Box 15">
          <a:extLst>
            <a:ext uri="{FF2B5EF4-FFF2-40B4-BE49-F238E27FC236}">
              <a16:creationId xmlns:a16="http://schemas.microsoft.com/office/drawing/2014/main" id="{87FAF5ED-0783-4597-B1A8-BF1B5DF89D8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580" name="Text Box 15">
          <a:extLst>
            <a:ext uri="{FF2B5EF4-FFF2-40B4-BE49-F238E27FC236}">
              <a16:creationId xmlns:a16="http://schemas.microsoft.com/office/drawing/2014/main" id="{DE91762D-59FB-45AE-8E86-ED161B7095A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581" name="Text Box 15">
          <a:extLst>
            <a:ext uri="{FF2B5EF4-FFF2-40B4-BE49-F238E27FC236}">
              <a16:creationId xmlns:a16="http://schemas.microsoft.com/office/drawing/2014/main" id="{8750FEA6-A187-4B68-B125-E34F2A469BB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582" name="Text Box 16">
          <a:extLst>
            <a:ext uri="{FF2B5EF4-FFF2-40B4-BE49-F238E27FC236}">
              <a16:creationId xmlns:a16="http://schemas.microsoft.com/office/drawing/2014/main" id="{CE8D16DF-829C-4DB0-AD86-F8B0FF68439A}"/>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583" name="Text Box 17">
          <a:extLst>
            <a:ext uri="{FF2B5EF4-FFF2-40B4-BE49-F238E27FC236}">
              <a16:creationId xmlns:a16="http://schemas.microsoft.com/office/drawing/2014/main" id="{5E768B3B-9A98-4A05-ACD4-3F705F570CC7}"/>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584" name="Text Box 18">
          <a:extLst>
            <a:ext uri="{FF2B5EF4-FFF2-40B4-BE49-F238E27FC236}">
              <a16:creationId xmlns:a16="http://schemas.microsoft.com/office/drawing/2014/main" id="{270A461A-0FBC-403D-840B-52A34070F204}"/>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585" name="Text Box 19">
          <a:extLst>
            <a:ext uri="{FF2B5EF4-FFF2-40B4-BE49-F238E27FC236}">
              <a16:creationId xmlns:a16="http://schemas.microsoft.com/office/drawing/2014/main" id="{7B992C5C-3A8A-4B85-B034-71F1B0B85B4D}"/>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586" name="Text Box 16">
          <a:extLst>
            <a:ext uri="{FF2B5EF4-FFF2-40B4-BE49-F238E27FC236}">
              <a16:creationId xmlns:a16="http://schemas.microsoft.com/office/drawing/2014/main" id="{6E8A27D3-E27D-48F5-99A7-0528EDE210B6}"/>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587" name="Text Box 17">
          <a:extLst>
            <a:ext uri="{FF2B5EF4-FFF2-40B4-BE49-F238E27FC236}">
              <a16:creationId xmlns:a16="http://schemas.microsoft.com/office/drawing/2014/main" id="{E45FB5CA-4DEE-4B88-9B45-F3F4156B0EAE}"/>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1588" name="Text Box 18">
          <a:extLst>
            <a:ext uri="{FF2B5EF4-FFF2-40B4-BE49-F238E27FC236}">
              <a16:creationId xmlns:a16="http://schemas.microsoft.com/office/drawing/2014/main" id="{9C92A5BF-AB20-43CD-97F5-3CA0266DC7BE}"/>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589" name="Text Box 15">
          <a:extLst>
            <a:ext uri="{FF2B5EF4-FFF2-40B4-BE49-F238E27FC236}">
              <a16:creationId xmlns:a16="http://schemas.microsoft.com/office/drawing/2014/main" id="{F0519B05-13B2-4F4D-AD2C-AF2871F0A2B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590" name="Text Box 15">
          <a:extLst>
            <a:ext uri="{FF2B5EF4-FFF2-40B4-BE49-F238E27FC236}">
              <a16:creationId xmlns:a16="http://schemas.microsoft.com/office/drawing/2014/main" id="{301654B4-1AFA-45F7-8160-9B713632EDF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1591" name="Text Box 15">
          <a:extLst>
            <a:ext uri="{FF2B5EF4-FFF2-40B4-BE49-F238E27FC236}">
              <a16:creationId xmlns:a16="http://schemas.microsoft.com/office/drawing/2014/main" id="{7F47DC89-5549-47BC-AB1B-74FC8B84A80C}"/>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592" name="Text Box 15">
          <a:extLst>
            <a:ext uri="{FF2B5EF4-FFF2-40B4-BE49-F238E27FC236}">
              <a16:creationId xmlns:a16="http://schemas.microsoft.com/office/drawing/2014/main" id="{B88F05D3-297B-4E23-9B78-4FAC5596F12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593" name="Text Box 16">
          <a:extLst>
            <a:ext uri="{FF2B5EF4-FFF2-40B4-BE49-F238E27FC236}">
              <a16:creationId xmlns:a16="http://schemas.microsoft.com/office/drawing/2014/main" id="{66D7B1D5-A69C-43B9-8021-46EF1283DC3A}"/>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594" name="Text Box 17">
          <a:extLst>
            <a:ext uri="{FF2B5EF4-FFF2-40B4-BE49-F238E27FC236}">
              <a16:creationId xmlns:a16="http://schemas.microsoft.com/office/drawing/2014/main" id="{36870477-943E-4217-BAF2-32E915477BDF}"/>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595" name="Text Box 18">
          <a:extLst>
            <a:ext uri="{FF2B5EF4-FFF2-40B4-BE49-F238E27FC236}">
              <a16:creationId xmlns:a16="http://schemas.microsoft.com/office/drawing/2014/main" id="{D00AF6A8-70BB-4811-8BBE-F153A969F6A6}"/>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596" name="Text Box 19">
          <a:extLst>
            <a:ext uri="{FF2B5EF4-FFF2-40B4-BE49-F238E27FC236}">
              <a16:creationId xmlns:a16="http://schemas.microsoft.com/office/drawing/2014/main" id="{A85E6FE2-C769-4C32-82FC-663648A56D05}"/>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597" name="Text Box 16">
          <a:extLst>
            <a:ext uri="{FF2B5EF4-FFF2-40B4-BE49-F238E27FC236}">
              <a16:creationId xmlns:a16="http://schemas.microsoft.com/office/drawing/2014/main" id="{77EDD8E0-B1FF-4FC6-97A1-CFAA340C48DD}"/>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598" name="Text Box 17">
          <a:extLst>
            <a:ext uri="{FF2B5EF4-FFF2-40B4-BE49-F238E27FC236}">
              <a16:creationId xmlns:a16="http://schemas.microsoft.com/office/drawing/2014/main" id="{C42BCDF2-6E99-4B3F-ADC7-AA8AB997057C}"/>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1599" name="Text Box 18">
          <a:extLst>
            <a:ext uri="{FF2B5EF4-FFF2-40B4-BE49-F238E27FC236}">
              <a16:creationId xmlns:a16="http://schemas.microsoft.com/office/drawing/2014/main" id="{BC2407C6-C875-4895-83C4-BCFC733BE471}"/>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600" name="Text Box 15">
          <a:extLst>
            <a:ext uri="{FF2B5EF4-FFF2-40B4-BE49-F238E27FC236}">
              <a16:creationId xmlns:a16="http://schemas.microsoft.com/office/drawing/2014/main" id="{2A9D9D59-85A2-48B3-8AE3-365054D4EBB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1601" name="Text Box 15">
          <a:extLst>
            <a:ext uri="{FF2B5EF4-FFF2-40B4-BE49-F238E27FC236}">
              <a16:creationId xmlns:a16="http://schemas.microsoft.com/office/drawing/2014/main" id="{DAFEDBE8-A7BD-41F6-BA98-69EE188E459A}"/>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602" name="Text Box 15">
          <a:extLst>
            <a:ext uri="{FF2B5EF4-FFF2-40B4-BE49-F238E27FC236}">
              <a16:creationId xmlns:a16="http://schemas.microsoft.com/office/drawing/2014/main" id="{7C580492-D218-4F3D-9F08-2E4C8015F22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603" name="Text Box 15">
          <a:extLst>
            <a:ext uri="{FF2B5EF4-FFF2-40B4-BE49-F238E27FC236}">
              <a16:creationId xmlns:a16="http://schemas.microsoft.com/office/drawing/2014/main" id="{1EF8CB21-94C8-404A-856A-6F4F5FADA69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604" name="Text Box 15">
          <a:extLst>
            <a:ext uri="{FF2B5EF4-FFF2-40B4-BE49-F238E27FC236}">
              <a16:creationId xmlns:a16="http://schemas.microsoft.com/office/drawing/2014/main" id="{ACEEB6CF-3948-4816-91E3-75EA83B265C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605" name="Text Box 16">
          <a:extLst>
            <a:ext uri="{FF2B5EF4-FFF2-40B4-BE49-F238E27FC236}">
              <a16:creationId xmlns:a16="http://schemas.microsoft.com/office/drawing/2014/main" id="{6AF70980-A013-429D-89D8-615912B40E2D}"/>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606" name="Text Box 17">
          <a:extLst>
            <a:ext uri="{FF2B5EF4-FFF2-40B4-BE49-F238E27FC236}">
              <a16:creationId xmlns:a16="http://schemas.microsoft.com/office/drawing/2014/main" id="{D65526C4-80C7-4E29-AC62-5976F6398637}"/>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607" name="Text Box 18">
          <a:extLst>
            <a:ext uri="{FF2B5EF4-FFF2-40B4-BE49-F238E27FC236}">
              <a16:creationId xmlns:a16="http://schemas.microsoft.com/office/drawing/2014/main" id="{047AC6BD-B999-4529-82FA-6329CF379605}"/>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608" name="Text Box 19">
          <a:extLst>
            <a:ext uri="{FF2B5EF4-FFF2-40B4-BE49-F238E27FC236}">
              <a16:creationId xmlns:a16="http://schemas.microsoft.com/office/drawing/2014/main" id="{30710A07-4734-4909-AE0D-3C6D8784961A}"/>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609" name="Text Box 16">
          <a:extLst>
            <a:ext uri="{FF2B5EF4-FFF2-40B4-BE49-F238E27FC236}">
              <a16:creationId xmlns:a16="http://schemas.microsoft.com/office/drawing/2014/main" id="{F00D1DBB-0491-4CBD-88B5-CB81488C6194}"/>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610" name="Text Box 17">
          <a:extLst>
            <a:ext uri="{FF2B5EF4-FFF2-40B4-BE49-F238E27FC236}">
              <a16:creationId xmlns:a16="http://schemas.microsoft.com/office/drawing/2014/main" id="{829D664D-83C9-496D-835F-62FF6202125E}"/>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1611" name="Text Box 18">
          <a:extLst>
            <a:ext uri="{FF2B5EF4-FFF2-40B4-BE49-F238E27FC236}">
              <a16:creationId xmlns:a16="http://schemas.microsoft.com/office/drawing/2014/main" id="{74B6476D-3BC2-475E-9BB5-C14649826ED2}"/>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612" name="Text Box 15">
          <a:extLst>
            <a:ext uri="{FF2B5EF4-FFF2-40B4-BE49-F238E27FC236}">
              <a16:creationId xmlns:a16="http://schemas.microsoft.com/office/drawing/2014/main" id="{6E1481DA-C097-447D-A7E2-B54300B6FC3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613" name="Text Box 15">
          <a:extLst>
            <a:ext uri="{FF2B5EF4-FFF2-40B4-BE49-F238E27FC236}">
              <a16:creationId xmlns:a16="http://schemas.microsoft.com/office/drawing/2014/main" id="{25B708F0-942C-4EE3-9B09-C6D83652F48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1614" name="Text Box 15">
          <a:extLst>
            <a:ext uri="{FF2B5EF4-FFF2-40B4-BE49-F238E27FC236}">
              <a16:creationId xmlns:a16="http://schemas.microsoft.com/office/drawing/2014/main" id="{0C0B8396-0F36-44CC-BF48-87856BAE3A9A}"/>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615" name="Text Box 15">
          <a:extLst>
            <a:ext uri="{FF2B5EF4-FFF2-40B4-BE49-F238E27FC236}">
              <a16:creationId xmlns:a16="http://schemas.microsoft.com/office/drawing/2014/main" id="{2BC55777-AC50-4ED4-94B2-D2E961AF904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616" name="Text Box 16">
          <a:extLst>
            <a:ext uri="{FF2B5EF4-FFF2-40B4-BE49-F238E27FC236}">
              <a16:creationId xmlns:a16="http://schemas.microsoft.com/office/drawing/2014/main" id="{B0BE8580-51E4-4336-A54F-08AEFFA46863}"/>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617" name="Text Box 17">
          <a:extLst>
            <a:ext uri="{FF2B5EF4-FFF2-40B4-BE49-F238E27FC236}">
              <a16:creationId xmlns:a16="http://schemas.microsoft.com/office/drawing/2014/main" id="{43BC7ED5-278E-4ACB-8B23-C4CC5A56F7CE}"/>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618" name="Text Box 18">
          <a:extLst>
            <a:ext uri="{FF2B5EF4-FFF2-40B4-BE49-F238E27FC236}">
              <a16:creationId xmlns:a16="http://schemas.microsoft.com/office/drawing/2014/main" id="{3D89CA38-98F1-404E-BC1C-47AF94023CA9}"/>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619" name="Text Box 19">
          <a:extLst>
            <a:ext uri="{FF2B5EF4-FFF2-40B4-BE49-F238E27FC236}">
              <a16:creationId xmlns:a16="http://schemas.microsoft.com/office/drawing/2014/main" id="{C6DD8A20-E1B8-40C5-B6D4-01D5BBE5DF77}"/>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620" name="Text Box 16">
          <a:extLst>
            <a:ext uri="{FF2B5EF4-FFF2-40B4-BE49-F238E27FC236}">
              <a16:creationId xmlns:a16="http://schemas.microsoft.com/office/drawing/2014/main" id="{1F228C04-CE3E-4F96-AD06-A6A8B648231B}"/>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621" name="Text Box 17">
          <a:extLst>
            <a:ext uri="{FF2B5EF4-FFF2-40B4-BE49-F238E27FC236}">
              <a16:creationId xmlns:a16="http://schemas.microsoft.com/office/drawing/2014/main" id="{208DE00E-5A8C-4587-A628-A30C3A5D7231}"/>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1622" name="Text Box 18">
          <a:extLst>
            <a:ext uri="{FF2B5EF4-FFF2-40B4-BE49-F238E27FC236}">
              <a16:creationId xmlns:a16="http://schemas.microsoft.com/office/drawing/2014/main" id="{B6584131-4FBA-42F1-A33B-E7425DB3579E}"/>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623" name="Text Box 15">
          <a:extLst>
            <a:ext uri="{FF2B5EF4-FFF2-40B4-BE49-F238E27FC236}">
              <a16:creationId xmlns:a16="http://schemas.microsoft.com/office/drawing/2014/main" id="{B7C25C0A-EB20-4539-ADEA-D81B3D5FA92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1624" name="Text Box 15">
          <a:extLst>
            <a:ext uri="{FF2B5EF4-FFF2-40B4-BE49-F238E27FC236}">
              <a16:creationId xmlns:a16="http://schemas.microsoft.com/office/drawing/2014/main" id="{765F8EDB-0151-4AB3-B91F-91153D2463CC}"/>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625" name="Text Box 15">
          <a:extLst>
            <a:ext uri="{FF2B5EF4-FFF2-40B4-BE49-F238E27FC236}">
              <a16:creationId xmlns:a16="http://schemas.microsoft.com/office/drawing/2014/main" id="{5539D4B1-211F-4E2E-AE7F-23F21FE174B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626" name="Text Box 15">
          <a:extLst>
            <a:ext uri="{FF2B5EF4-FFF2-40B4-BE49-F238E27FC236}">
              <a16:creationId xmlns:a16="http://schemas.microsoft.com/office/drawing/2014/main" id="{36DC1F25-36F1-47C9-ACDE-1F2B0B70B96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627" name="Text Box 15">
          <a:extLst>
            <a:ext uri="{FF2B5EF4-FFF2-40B4-BE49-F238E27FC236}">
              <a16:creationId xmlns:a16="http://schemas.microsoft.com/office/drawing/2014/main" id="{F39277F2-1B60-4840-BFA6-BFF2841ECD7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628" name="Text Box 15">
          <a:extLst>
            <a:ext uri="{FF2B5EF4-FFF2-40B4-BE49-F238E27FC236}">
              <a16:creationId xmlns:a16="http://schemas.microsoft.com/office/drawing/2014/main" id="{D71AB90E-D411-4510-B2AE-E87D5EB4C6B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629" name="Text Box 15">
          <a:extLst>
            <a:ext uri="{FF2B5EF4-FFF2-40B4-BE49-F238E27FC236}">
              <a16:creationId xmlns:a16="http://schemas.microsoft.com/office/drawing/2014/main" id="{8204B4EB-234F-41C5-8ED0-66C4258F38F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630" name="Text Box 15">
          <a:extLst>
            <a:ext uri="{FF2B5EF4-FFF2-40B4-BE49-F238E27FC236}">
              <a16:creationId xmlns:a16="http://schemas.microsoft.com/office/drawing/2014/main" id="{CA432A09-E6FB-422A-860C-B9FC2919AE4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631" name="Text Box 15">
          <a:extLst>
            <a:ext uri="{FF2B5EF4-FFF2-40B4-BE49-F238E27FC236}">
              <a16:creationId xmlns:a16="http://schemas.microsoft.com/office/drawing/2014/main" id="{F3C252DD-EC26-4957-9653-ECBE07BDFD8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632" name="Text Box 15">
          <a:extLst>
            <a:ext uri="{FF2B5EF4-FFF2-40B4-BE49-F238E27FC236}">
              <a16:creationId xmlns:a16="http://schemas.microsoft.com/office/drawing/2014/main" id="{AED40414-BAFB-4AA9-B1E5-935FC347194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633" name="Text Box 15">
          <a:extLst>
            <a:ext uri="{FF2B5EF4-FFF2-40B4-BE49-F238E27FC236}">
              <a16:creationId xmlns:a16="http://schemas.microsoft.com/office/drawing/2014/main" id="{0D2EAD8C-4654-4015-B6E2-524AFE6D4E6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634" name="Text Box 15">
          <a:extLst>
            <a:ext uri="{FF2B5EF4-FFF2-40B4-BE49-F238E27FC236}">
              <a16:creationId xmlns:a16="http://schemas.microsoft.com/office/drawing/2014/main" id="{50586B5C-7984-494E-B4E9-BD5E50019A5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635" name="Text Box 15">
          <a:extLst>
            <a:ext uri="{FF2B5EF4-FFF2-40B4-BE49-F238E27FC236}">
              <a16:creationId xmlns:a16="http://schemas.microsoft.com/office/drawing/2014/main" id="{6A73D53F-89EA-4E92-A7FE-39BCB9DD2B1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636" name="Text Box 15">
          <a:extLst>
            <a:ext uri="{FF2B5EF4-FFF2-40B4-BE49-F238E27FC236}">
              <a16:creationId xmlns:a16="http://schemas.microsoft.com/office/drawing/2014/main" id="{03BDE1F9-73F3-4377-83BC-6D70B649080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637" name="Text Box 15">
          <a:extLst>
            <a:ext uri="{FF2B5EF4-FFF2-40B4-BE49-F238E27FC236}">
              <a16:creationId xmlns:a16="http://schemas.microsoft.com/office/drawing/2014/main" id="{FE201953-4FC1-4614-AE1E-C381ECDB163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638" name="Text Box 15">
          <a:extLst>
            <a:ext uri="{FF2B5EF4-FFF2-40B4-BE49-F238E27FC236}">
              <a16:creationId xmlns:a16="http://schemas.microsoft.com/office/drawing/2014/main" id="{89FB7FA8-2A53-4606-BBCE-BA4EE32B03A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639" name="Text Box 15">
          <a:extLst>
            <a:ext uri="{FF2B5EF4-FFF2-40B4-BE49-F238E27FC236}">
              <a16:creationId xmlns:a16="http://schemas.microsoft.com/office/drawing/2014/main" id="{D0B7C0BB-B154-47FE-A9D5-8ACB619D0C9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640" name="Text Box 15">
          <a:extLst>
            <a:ext uri="{FF2B5EF4-FFF2-40B4-BE49-F238E27FC236}">
              <a16:creationId xmlns:a16="http://schemas.microsoft.com/office/drawing/2014/main" id="{38A0155B-C03A-4F53-AC84-A7237FE6181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641" name="Text Box 15">
          <a:extLst>
            <a:ext uri="{FF2B5EF4-FFF2-40B4-BE49-F238E27FC236}">
              <a16:creationId xmlns:a16="http://schemas.microsoft.com/office/drawing/2014/main" id="{41BC7C3E-164E-473C-A8E9-D18CC41CAB5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642" name="Text Box 15">
          <a:extLst>
            <a:ext uri="{FF2B5EF4-FFF2-40B4-BE49-F238E27FC236}">
              <a16:creationId xmlns:a16="http://schemas.microsoft.com/office/drawing/2014/main" id="{2401AE69-9AC4-47A1-8BFA-5E66FEB48A8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643" name="Text Box 15">
          <a:extLst>
            <a:ext uri="{FF2B5EF4-FFF2-40B4-BE49-F238E27FC236}">
              <a16:creationId xmlns:a16="http://schemas.microsoft.com/office/drawing/2014/main" id="{54FD6F9A-05EB-4C4F-9034-6DDCE4E8FFE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644" name="Text Box 15">
          <a:extLst>
            <a:ext uri="{FF2B5EF4-FFF2-40B4-BE49-F238E27FC236}">
              <a16:creationId xmlns:a16="http://schemas.microsoft.com/office/drawing/2014/main" id="{BE29FF56-E8F2-4641-9794-A26D232156F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645" name="Text Box 15">
          <a:extLst>
            <a:ext uri="{FF2B5EF4-FFF2-40B4-BE49-F238E27FC236}">
              <a16:creationId xmlns:a16="http://schemas.microsoft.com/office/drawing/2014/main" id="{27F8F73E-DEAF-486A-9FBE-092B0B19C81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646" name="Text Box 15">
          <a:extLst>
            <a:ext uri="{FF2B5EF4-FFF2-40B4-BE49-F238E27FC236}">
              <a16:creationId xmlns:a16="http://schemas.microsoft.com/office/drawing/2014/main" id="{C4A91A11-7B31-459D-9CE9-A630B11EE9C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647" name="Text Box 15">
          <a:extLst>
            <a:ext uri="{FF2B5EF4-FFF2-40B4-BE49-F238E27FC236}">
              <a16:creationId xmlns:a16="http://schemas.microsoft.com/office/drawing/2014/main" id="{F8AFB152-CC2D-4689-A5C4-5D04ACA82FD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648" name="Text Box 15">
          <a:extLst>
            <a:ext uri="{FF2B5EF4-FFF2-40B4-BE49-F238E27FC236}">
              <a16:creationId xmlns:a16="http://schemas.microsoft.com/office/drawing/2014/main" id="{22DA570F-EC83-4BCC-853C-BA34DD38142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649" name="Text Box 15">
          <a:extLst>
            <a:ext uri="{FF2B5EF4-FFF2-40B4-BE49-F238E27FC236}">
              <a16:creationId xmlns:a16="http://schemas.microsoft.com/office/drawing/2014/main" id="{7EB89A97-71EB-4EA3-9C13-548E87440DA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650" name="Text Box 15">
          <a:extLst>
            <a:ext uri="{FF2B5EF4-FFF2-40B4-BE49-F238E27FC236}">
              <a16:creationId xmlns:a16="http://schemas.microsoft.com/office/drawing/2014/main" id="{550E586F-86AB-44C8-A047-28215407697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651" name="Text Box 15">
          <a:extLst>
            <a:ext uri="{FF2B5EF4-FFF2-40B4-BE49-F238E27FC236}">
              <a16:creationId xmlns:a16="http://schemas.microsoft.com/office/drawing/2014/main" id="{1F47ED70-A0CC-4842-9EC3-F7D5D1A1A2F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652" name="Text Box 15">
          <a:extLst>
            <a:ext uri="{FF2B5EF4-FFF2-40B4-BE49-F238E27FC236}">
              <a16:creationId xmlns:a16="http://schemas.microsoft.com/office/drawing/2014/main" id="{235F0078-9D09-4A7E-9087-D28C9FEFDD2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653" name="Text Box 15">
          <a:extLst>
            <a:ext uri="{FF2B5EF4-FFF2-40B4-BE49-F238E27FC236}">
              <a16:creationId xmlns:a16="http://schemas.microsoft.com/office/drawing/2014/main" id="{492B9F49-94B7-4B1A-A572-96EB014BB50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654" name="Text Box 15">
          <a:extLst>
            <a:ext uri="{FF2B5EF4-FFF2-40B4-BE49-F238E27FC236}">
              <a16:creationId xmlns:a16="http://schemas.microsoft.com/office/drawing/2014/main" id="{18B141E9-B669-4B18-AFE3-CED1A0D51EF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655" name="Text Box 15">
          <a:extLst>
            <a:ext uri="{FF2B5EF4-FFF2-40B4-BE49-F238E27FC236}">
              <a16:creationId xmlns:a16="http://schemas.microsoft.com/office/drawing/2014/main" id="{23AED119-6FA3-4FDC-848E-63D81826E62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656" name="Text Box 15">
          <a:extLst>
            <a:ext uri="{FF2B5EF4-FFF2-40B4-BE49-F238E27FC236}">
              <a16:creationId xmlns:a16="http://schemas.microsoft.com/office/drawing/2014/main" id="{8FD17C23-1C39-4493-8445-88869368951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657" name="Text Box 15">
          <a:extLst>
            <a:ext uri="{FF2B5EF4-FFF2-40B4-BE49-F238E27FC236}">
              <a16:creationId xmlns:a16="http://schemas.microsoft.com/office/drawing/2014/main" id="{386471A3-E4FF-457D-836B-38A6BE26722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658" name="Text Box 15">
          <a:extLst>
            <a:ext uri="{FF2B5EF4-FFF2-40B4-BE49-F238E27FC236}">
              <a16:creationId xmlns:a16="http://schemas.microsoft.com/office/drawing/2014/main" id="{4E4C20E6-F804-4BBB-A3E7-700703F4BB9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659" name="Text Box 15">
          <a:extLst>
            <a:ext uri="{FF2B5EF4-FFF2-40B4-BE49-F238E27FC236}">
              <a16:creationId xmlns:a16="http://schemas.microsoft.com/office/drawing/2014/main" id="{ADEBE416-04C4-4591-8B9A-01BC72E1647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660" name="Text Box 15">
          <a:extLst>
            <a:ext uri="{FF2B5EF4-FFF2-40B4-BE49-F238E27FC236}">
              <a16:creationId xmlns:a16="http://schemas.microsoft.com/office/drawing/2014/main" id="{BF31F9FC-FABA-4793-8E67-F6D5D9F868B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661" name="Text Box 15">
          <a:extLst>
            <a:ext uri="{FF2B5EF4-FFF2-40B4-BE49-F238E27FC236}">
              <a16:creationId xmlns:a16="http://schemas.microsoft.com/office/drawing/2014/main" id="{6799D7B4-02B6-4D8B-8AFF-E80FBF956AA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662" name="Text Box 15">
          <a:extLst>
            <a:ext uri="{FF2B5EF4-FFF2-40B4-BE49-F238E27FC236}">
              <a16:creationId xmlns:a16="http://schemas.microsoft.com/office/drawing/2014/main" id="{F5B15E87-C011-421D-85DE-D365C6BA5B7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663" name="Text Box 15">
          <a:extLst>
            <a:ext uri="{FF2B5EF4-FFF2-40B4-BE49-F238E27FC236}">
              <a16:creationId xmlns:a16="http://schemas.microsoft.com/office/drawing/2014/main" id="{2AB8FC5B-E0FB-477E-A3AE-9E3E5045DEC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664" name="Text Box 15">
          <a:extLst>
            <a:ext uri="{FF2B5EF4-FFF2-40B4-BE49-F238E27FC236}">
              <a16:creationId xmlns:a16="http://schemas.microsoft.com/office/drawing/2014/main" id="{3BA347F7-9D04-4C6B-8689-A514883A3B1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665" name="Text Box 15">
          <a:extLst>
            <a:ext uri="{FF2B5EF4-FFF2-40B4-BE49-F238E27FC236}">
              <a16:creationId xmlns:a16="http://schemas.microsoft.com/office/drawing/2014/main" id="{6620EF80-9FAB-4969-998B-47A1DBA5BF8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666" name="Text Box 15">
          <a:extLst>
            <a:ext uri="{FF2B5EF4-FFF2-40B4-BE49-F238E27FC236}">
              <a16:creationId xmlns:a16="http://schemas.microsoft.com/office/drawing/2014/main" id="{E2CEBA6D-9F38-4251-828A-72E4064A893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667" name="Text Box 15">
          <a:extLst>
            <a:ext uri="{FF2B5EF4-FFF2-40B4-BE49-F238E27FC236}">
              <a16:creationId xmlns:a16="http://schemas.microsoft.com/office/drawing/2014/main" id="{C1A4C266-572C-450E-89DC-90261A552A2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668" name="Text Box 15">
          <a:extLst>
            <a:ext uri="{FF2B5EF4-FFF2-40B4-BE49-F238E27FC236}">
              <a16:creationId xmlns:a16="http://schemas.microsoft.com/office/drawing/2014/main" id="{647B8FE4-1CD7-4CD8-A85D-38AA9E125F8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669" name="Text Box 15">
          <a:extLst>
            <a:ext uri="{FF2B5EF4-FFF2-40B4-BE49-F238E27FC236}">
              <a16:creationId xmlns:a16="http://schemas.microsoft.com/office/drawing/2014/main" id="{556D016C-CECF-405C-AE03-7177810CE81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670" name="Text Box 15">
          <a:extLst>
            <a:ext uri="{FF2B5EF4-FFF2-40B4-BE49-F238E27FC236}">
              <a16:creationId xmlns:a16="http://schemas.microsoft.com/office/drawing/2014/main" id="{F5B8EE74-ABCD-4D7D-9C41-B9F7D898336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671" name="Text Box 15">
          <a:extLst>
            <a:ext uri="{FF2B5EF4-FFF2-40B4-BE49-F238E27FC236}">
              <a16:creationId xmlns:a16="http://schemas.microsoft.com/office/drawing/2014/main" id="{66EE9366-C1D8-40E8-B5FD-CC72ED3AF1A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672" name="Text Box 15">
          <a:extLst>
            <a:ext uri="{FF2B5EF4-FFF2-40B4-BE49-F238E27FC236}">
              <a16:creationId xmlns:a16="http://schemas.microsoft.com/office/drawing/2014/main" id="{CF685493-46DE-45C9-9616-C4493CB2C5B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673" name="Text Box 15">
          <a:extLst>
            <a:ext uri="{FF2B5EF4-FFF2-40B4-BE49-F238E27FC236}">
              <a16:creationId xmlns:a16="http://schemas.microsoft.com/office/drawing/2014/main" id="{712D1AB1-BA68-4E0B-AB69-D6E3A49C8AE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674" name="Text Box 15">
          <a:extLst>
            <a:ext uri="{FF2B5EF4-FFF2-40B4-BE49-F238E27FC236}">
              <a16:creationId xmlns:a16="http://schemas.microsoft.com/office/drawing/2014/main" id="{1E08DCAD-B024-474B-AFE5-4CCCE7BE949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675" name="Text Box 15">
          <a:extLst>
            <a:ext uri="{FF2B5EF4-FFF2-40B4-BE49-F238E27FC236}">
              <a16:creationId xmlns:a16="http://schemas.microsoft.com/office/drawing/2014/main" id="{72828334-4025-4E88-A568-0CA494ABF7D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676" name="Text Box 15">
          <a:extLst>
            <a:ext uri="{FF2B5EF4-FFF2-40B4-BE49-F238E27FC236}">
              <a16:creationId xmlns:a16="http://schemas.microsoft.com/office/drawing/2014/main" id="{70A24299-92E9-4358-9269-E91F49D1E6F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677" name="Text Box 15">
          <a:extLst>
            <a:ext uri="{FF2B5EF4-FFF2-40B4-BE49-F238E27FC236}">
              <a16:creationId xmlns:a16="http://schemas.microsoft.com/office/drawing/2014/main" id="{A9A1A7D1-976E-4738-BB67-E91CB5BD7E4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678" name="Text Box 15">
          <a:extLst>
            <a:ext uri="{FF2B5EF4-FFF2-40B4-BE49-F238E27FC236}">
              <a16:creationId xmlns:a16="http://schemas.microsoft.com/office/drawing/2014/main" id="{443D7B16-4AE3-4144-90C2-24234C28182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679" name="Text Box 15">
          <a:extLst>
            <a:ext uri="{FF2B5EF4-FFF2-40B4-BE49-F238E27FC236}">
              <a16:creationId xmlns:a16="http://schemas.microsoft.com/office/drawing/2014/main" id="{5FAA2FD6-66B6-4EE7-9C88-2E48D7FC9B0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680" name="Text Box 15">
          <a:extLst>
            <a:ext uri="{FF2B5EF4-FFF2-40B4-BE49-F238E27FC236}">
              <a16:creationId xmlns:a16="http://schemas.microsoft.com/office/drawing/2014/main" id="{CE308FC5-89E5-45DC-B665-3EFC845C30B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681" name="Text Box 15">
          <a:extLst>
            <a:ext uri="{FF2B5EF4-FFF2-40B4-BE49-F238E27FC236}">
              <a16:creationId xmlns:a16="http://schemas.microsoft.com/office/drawing/2014/main" id="{E0CD0086-2E6D-412B-AB99-60F272B36A5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682" name="Text Box 15">
          <a:extLst>
            <a:ext uri="{FF2B5EF4-FFF2-40B4-BE49-F238E27FC236}">
              <a16:creationId xmlns:a16="http://schemas.microsoft.com/office/drawing/2014/main" id="{2318AFD7-108B-4B74-8BB3-CD8CACADE57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683" name="Text Box 15">
          <a:extLst>
            <a:ext uri="{FF2B5EF4-FFF2-40B4-BE49-F238E27FC236}">
              <a16:creationId xmlns:a16="http://schemas.microsoft.com/office/drawing/2014/main" id="{17C5080D-6BA5-44FA-924B-16AC4431CFB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684" name="Text Box 15">
          <a:extLst>
            <a:ext uri="{FF2B5EF4-FFF2-40B4-BE49-F238E27FC236}">
              <a16:creationId xmlns:a16="http://schemas.microsoft.com/office/drawing/2014/main" id="{512A0741-27ED-4D1E-9C72-796FF7E4FD9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685" name="Text Box 15">
          <a:extLst>
            <a:ext uri="{FF2B5EF4-FFF2-40B4-BE49-F238E27FC236}">
              <a16:creationId xmlns:a16="http://schemas.microsoft.com/office/drawing/2014/main" id="{DDC5A90C-B013-4BE9-BCED-9B237083391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686" name="Text Box 15">
          <a:extLst>
            <a:ext uri="{FF2B5EF4-FFF2-40B4-BE49-F238E27FC236}">
              <a16:creationId xmlns:a16="http://schemas.microsoft.com/office/drawing/2014/main" id="{854B764A-E0D6-4420-BABD-B270E39104A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687" name="Text Box 15">
          <a:extLst>
            <a:ext uri="{FF2B5EF4-FFF2-40B4-BE49-F238E27FC236}">
              <a16:creationId xmlns:a16="http://schemas.microsoft.com/office/drawing/2014/main" id="{B5544749-A32A-4A1E-B392-ED8AA03B32D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688" name="Text Box 15">
          <a:extLst>
            <a:ext uri="{FF2B5EF4-FFF2-40B4-BE49-F238E27FC236}">
              <a16:creationId xmlns:a16="http://schemas.microsoft.com/office/drawing/2014/main" id="{938FB055-4C27-42EE-86CE-96C7165555E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689" name="Text Box 15">
          <a:extLst>
            <a:ext uri="{FF2B5EF4-FFF2-40B4-BE49-F238E27FC236}">
              <a16:creationId xmlns:a16="http://schemas.microsoft.com/office/drawing/2014/main" id="{C03275D9-17B2-4646-907C-D575C82C07A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690" name="Text Box 15">
          <a:extLst>
            <a:ext uri="{FF2B5EF4-FFF2-40B4-BE49-F238E27FC236}">
              <a16:creationId xmlns:a16="http://schemas.microsoft.com/office/drawing/2014/main" id="{DB9EB05D-F920-46D5-B279-4BE68A20BED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691" name="Text Box 15">
          <a:extLst>
            <a:ext uri="{FF2B5EF4-FFF2-40B4-BE49-F238E27FC236}">
              <a16:creationId xmlns:a16="http://schemas.microsoft.com/office/drawing/2014/main" id="{692BCE3A-62A5-4ABB-8284-9BCA7B551E3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692" name="Text Box 15">
          <a:extLst>
            <a:ext uri="{FF2B5EF4-FFF2-40B4-BE49-F238E27FC236}">
              <a16:creationId xmlns:a16="http://schemas.microsoft.com/office/drawing/2014/main" id="{2495C15C-3EEE-45FE-B6BF-35F17C44892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693" name="Text Box 15">
          <a:extLst>
            <a:ext uri="{FF2B5EF4-FFF2-40B4-BE49-F238E27FC236}">
              <a16:creationId xmlns:a16="http://schemas.microsoft.com/office/drawing/2014/main" id="{55E9B677-5D8B-4AE9-9422-AD9C756838A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694" name="Text Box 15">
          <a:extLst>
            <a:ext uri="{FF2B5EF4-FFF2-40B4-BE49-F238E27FC236}">
              <a16:creationId xmlns:a16="http://schemas.microsoft.com/office/drawing/2014/main" id="{10B85D22-B69C-45B0-A08E-A5495C7E2C5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695" name="Text Box 15">
          <a:extLst>
            <a:ext uri="{FF2B5EF4-FFF2-40B4-BE49-F238E27FC236}">
              <a16:creationId xmlns:a16="http://schemas.microsoft.com/office/drawing/2014/main" id="{090B0E64-3B65-4AC3-A1C7-B34EE7151B1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696" name="Text Box 15">
          <a:extLst>
            <a:ext uri="{FF2B5EF4-FFF2-40B4-BE49-F238E27FC236}">
              <a16:creationId xmlns:a16="http://schemas.microsoft.com/office/drawing/2014/main" id="{644EDB0D-D5D7-4E83-B9A6-75CA603B34C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697" name="Text Box 15">
          <a:extLst>
            <a:ext uri="{FF2B5EF4-FFF2-40B4-BE49-F238E27FC236}">
              <a16:creationId xmlns:a16="http://schemas.microsoft.com/office/drawing/2014/main" id="{01E40984-B2C8-4387-A810-E222DD700EA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698" name="Text Box 15">
          <a:extLst>
            <a:ext uri="{FF2B5EF4-FFF2-40B4-BE49-F238E27FC236}">
              <a16:creationId xmlns:a16="http://schemas.microsoft.com/office/drawing/2014/main" id="{21C45D40-5875-42ED-BFEF-29A6D01C463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699" name="Text Box 15">
          <a:extLst>
            <a:ext uri="{FF2B5EF4-FFF2-40B4-BE49-F238E27FC236}">
              <a16:creationId xmlns:a16="http://schemas.microsoft.com/office/drawing/2014/main" id="{4288B44E-13BE-459D-A242-59A96193F91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700" name="Text Box 15">
          <a:extLst>
            <a:ext uri="{FF2B5EF4-FFF2-40B4-BE49-F238E27FC236}">
              <a16:creationId xmlns:a16="http://schemas.microsoft.com/office/drawing/2014/main" id="{7024EC90-12C4-4525-9580-2865907F238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701" name="Text Box 15">
          <a:extLst>
            <a:ext uri="{FF2B5EF4-FFF2-40B4-BE49-F238E27FC236}">
              <a16:creationId xmlns:a16="http://schemas.microsoft.com/office/drawing/2014/main" id="{72B4E382-E261-4DA0-AC33-23130BE5F71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702" name="Text Box 15">
          <a:extLst>
            <a:ext uri="{FF2B5EF4-FFF2-40B4-BE49-F238E27FC236}">
              <a16:creationId xmlns:a16="http://schemas.microsoft.com/office/drawing/2014/main" id="{00C4DD0C-EF7E-4ADB-905F-2B66485D014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703" name="Text Box 15">
          <a:extLst>
            <a:ext uri="{FF2B5EF4-FFF2-40B4-BE49-F238E27FC236}">
              <a16:creationId xmlns:a16="http://schemas.microsoft.com/office/drawing/2014/main" id="{A18B5A3C-EA18-4FBB-AB2C-B9BF0E68A7E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704" name="Text Box 15">
          <a:extLst>
            <a:ext uri="{FF2B5EF4-FFF2-40B4-BE49-F238E27FC236}">
              <a16:creationId xmlns:a16="http://schemas.microsoft.com/office/drawing/2014/main" id="{13F2D2CB-ABAC-42F9-BC51-1430F0785EA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705" name="Text Box 15">
          <a:extLst>
            <a:ext uri="{FF2B5EF4-FFF2-40B4-BE49-F238E27FC236}">
              <a16:creationId xmlns:a16="http://schemas.microsoft.com/office/drawing/2014/main" id="{4FE3B27F-01E7-4532-B740-8C8B4C43BAC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706" name="Text Box 15">
          <a:extLst>
            <a:ext uri="{FF2B5EF4-FFF2-40B4-BE49-F238E27FC236}">
              <a16:creationId xmlns:a16="http://schemas.microsoft.com/office/drawing/2014/main" id="{116BB8AC-F4C3-412E-8123-53E27C6EEF4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707" name="Text Box 15">
          <a:extLst>
            <a:ext uri="{FF2B5EF4-FFF2-40B4-BE49-F238E27FC236}">
              <a16:creationId xmlns:a16="http://schemas.microsoft.com/office/drawing/2014/main" id="{14C476A2-C886-4A4B-9437-CCD983A5267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708" name="Text Box 15">
          <a:extLst>
            <a:ext uri="{FF2B5EF4-FFF2-40B4-BE49-F238E27FC236}">
              <a16:creationId xmlns:a16="http://schemas.microsoft.com/office/drawing/2014/main" id="{2E0240BD-BB5F-4315-9850-55E0EDD455C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709" name="Text Box 15">
          <a:extLst>
            <a:ext uri="{FF2B5EF4-FFF2-40B4-BE49-F238E27FC236}">
              <a16:creationId xmlns:a16="http://schemas.microsoft.com/office/drawing/2014/main" id="{769C9195-1AD5-4F96-8563-95897850B92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710" name="Text Box 15">
          <a:extLst>
            <a:ext uri="{FF2B5EF4-FFF2-40B4-BE49-F238E27FC236}">
              <a16:creationId xmlns:a16="http://schemas.microsoft.com/office/drawing/2014/main" id="{7ADF060A-E1C6-4552-A8D8-F4FB0ADB32C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711" name="Text Box 15">
          <a:extLst>
            <a:ext uri="{FF2B5EF4-FFF2-40B4-BE49-F238E27FC236}">
              <a16:creationId xmlns:a16="http://schemas.microsoft.com/office/drawing/2014/main" id="{311D94E2-3A80-4B26-BCD3-0A1EBEF88D4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712" name="Text Box 15">
          <a:extLst>
            <a:ext uri="{FF2B5EF4-FFF2-40B4-BE49-F238E27FC236}">
              <a16:creationId xmlns:a16="http://schemas.microsoft.com/office/drawing/2014/main" id="{1A900596-38CF-49A5-AD94-92EFE70E60F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713" name="Text Box 15">
          <a:extLst>
            <a:ext uri="{FF2B5EF4-FFF2-40B4-BE49-F238E27FC236}">
              <a16:creationId xmlns:a16="http://schemas.microsoft.com/office/drawing/2014/main" id="{CB639F2A-FC21-454F-93D8-EAD2755A589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714" name="Text Box 15">
          <a:extLst>
            <a:ext uri="{FF2B5EF4-FFF2-40B4-BE49-F238E27FC236}">
              <a16:creationId xmlns:a16="http://schemas.microsoft.com/office/drawing/2014/main" id="{7358C827-4CF1-4E79-9580-252E65AEAF7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715" name="Text Box 15">
          <a:extLst>
            <a:ext uri="{FF2B5EF4-FFF2-40B4-BE49-F238E27FC236}">
              <a16:creationId xmlns:a16="http://schemas.microsoft.com/office/drawing/2014/main" id="{190A7853-2349-401C-AC8E-9AC729E11AF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716" name="Text Box 15">
          <a:extLst>
            <a:ext uri="{FF2B5EF4-FFF2-40B4-BE49-F238E27FC236}">
              <a16:creationId xmlns:a16="http://schemas.microsoft.com/office/drawing/2014/main" id="{BB7C1D16-69BD-4DAA-9EDB-16537787505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717" name="Text Box 15">
          <a:extLst>
            <a:ext uri="{FF2B5EF4-FFF2-40B4-BE49-F238E27FC236}">
              <a16:creationId xmlns:a16="http://schemas.microsoft.com/office/drawing/2014/main" id="{6EA3477E-D898-4252-8958-44E9F7CB4D5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718" name="Text Box 15">
          <a:extLst>
            <a:ext uri="{FF2B5EF4-FFF2-40B4-BE49-F238E27FC236}">
              <a16:creationId xmlns:a16="http://schemas.microsoft.com/office/drawing/2014/main" id="{AEE96408-9D8B-47D0-AED5-854EB9173F9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719" name="Text Box 15">
          <a:extLst>
            <a:ext uri="{FF2B5EF4-FFF2-40B4-BE49-F238E27FC236}">
              <a16:creationId xmlns:a16="http://schemas.microsoft.com/office/drawing/2014/main" id="{DB8E6AC3-878F-4BB0-9A77-B9BFCDDA28B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720" name="Text Box 15">
          <a:extLst>
            <a:ext uri="{FF2B5EF4-FFF2-40B4-BE49-F238E27FC236}">
              <a16:creationId xmlns:a16="http://schemas.microsoft.com/office/drawing/2014/main" id="{A7E5F3BF-BEF6-421B-B9CB-4B0BC272230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721" name="Text Box 15">
          <a:extLst>
            <a:ext uri="{FF2B5EF4-FFF2-40B4-BE49-F238E27FC236}">
              <a16:creationId xmlns:a16="http://schemas.microsoft.com/office/drawing/2014/main" id="{4476A9DE-CF9A-489A-859D-5716CEA05B3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722" name="Text Box 15">
          <a:extLst>
            <a:ext uri="{FF2B5EF4-FFF2-40B4-BE49-F238E27FC236}">
              <a16:creationId xmlns:a16="http://schemas.microsoft.com/office/drawing/2014/main" id="{273D3DE9-7751-413C-9431-E66C5F34A07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723" name="Text Box 15">
          <a:extLst>
            <a:ext uri="{FF2B5EF4-FFF2-40B4-BE49-F238E27FC236}">
              <a16:creationId xmlns:a16="http://schemas.microsoft.com/office/drawing/2014/main" id="{F544EF32-7B70-4D89-8DD6-34421FB0AB5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724" name="Text Box 15">
          <a:extLst>
            <a:ext uri="{FF2B5EF4-FFF2-40B4-BE49-F238E27FC236}">
              <a16:creationId xmlns:a16="http://schemas.microsoft.com/office/drawing/2014/main" id="{E0490C82-9525-4DB5-91F7-60C41EEACBD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725" name="Text Box 15">
          <a:extLst>
            <a:ext uri="{FF2B5EF4-FFF2-40B4-BE49-F238E27FC236}">
              <a16:creationId xmlns:a16="http://schemas.microsoft.com/office/drawing/2014/main" id="{AB815470-D9F9-41D2-B5B4-CF76ABCECE8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726" name="Text Box 15">
          <a:extLst>
            <a:ext uri="{FF2B5EF4-FFF2-40B4-BE49-F238E27FC236}">
              <a16:creationId xmlns:a16="http://schemas.microsoft.com/office/drawing/2014/main" id="{BB6A75D2-B10E-4EC9-ACF2-6CE0439FD82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727" name="Text Box 15">
          <a:extLst>
            <a:ext uri="{FF2B5EF4-FFF2-40B4-BE49-F238E27FC236}">
              <a16:creationId xmlns:a16="http://schemas.microsoft.com/office/drawing/2014/main" id="{099281B8-8C32-4C3D-BF7D-54D0A190DCF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728" name="Text Box 15">
          <a:extLst>
            <a:ext uri="{FF2B5EF4-FFF2-40B4-BE49-F238E27FC236}">
              <a16:creationId xmlns:a16="http://schemas.microsoft.com/office/drawing/2014/main" id="{B3B58798-DF24-41BB-8709-36569743E85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729" name="Text Box 15">
          <a:extLst>
            <a:ext uri="{FF2B5EF4-FFF2-40B4-BE49-F238E27FC236}">
              <a16:creationId xmlns:a16="http://schemas.microsoft.com/office/drawing/2014/main" id="{2C711E5F-9172-4C1B-A28D-AFDEDE1473A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730" name="Text Box 15">
          <a:extLst>
            <a:ext uri="{FF2B5EF4-FFF2-40B4-BE49-F238E27FC236}">
              <a16:creationId xmlns:a16="http://schemas.microsoft.com/office/drawing/2014/main" id="{028F7A73-6A02-44BA-BD10-A333F47EED1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731" name="Text Box 15">
          <a:extLst>
            <a:ext uri="{FF2B5EF4-FFF2-40B4-BE49-F238E27FC236}">
              <a16:creationId xmlns:a16="http://schemas.microsoft.com/office/drawing/2014/main" id="{77651904-F956-4A32-AFF3-6476EBBB4E1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732" name="Text Box 15">
          <a:extLst>
            <a:ext uri="{FF2B5EF4-FFF2-40B4-BE49-F238E27FC236}">
              <a16:creationId xmlns:a16="http://schemas.microsoft.com/office/drawing/2014/main" id="{9126B6AC-84C8-435B-8892-DE47050A028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733" name="Text Box 15">
          <a:extLst>
            <a:ext uri="{FF2B5EF4-FFF2-40B4-BE49-F238E27FC236}">
              <a16:creationId xmlns:a16="http://schemas.microsoft.com/office/drawing/2014/main" id="{46A38436-8843-4734-8D9B-A299A5F4934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734" name="Text Box 15">
          <a:extLst>
            <a:ext uri="{FF2B5EF4-FFF2-40B4-BE49-F238E27FC236}">
              <a16:creationId xmlns:a16="http://schemas.microsoft.com/office/drawing/2014/main" id="{A92510E9-1186-4B01-AB48-2F0C3D32918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735" name="Text Box 15">
          <a:extLst>
            <a:ext uri="{FF2B5EF4-FFF2-40B4-BE49-F238E27FC236}">
              <a16:creationId xmlns:a16="http://schemas.microsoft.com/office/drawing/2014/main" id="{CE6697D5-31F1-4529-BBE3-40010406C4C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736" name="Text Box 15">
          <a:extLst>
            <a:ext uri="{FF2B5EF4-FFF2-40B4-BE49-F238E27FC236}">
              <a16:creationId xmlns:a16="http://schemas.microsoft.com/office/drawing/2014/main" id="{7B314052-7622-44B4-BF9B-A405D99BDB9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737" name="Text Box 15">
          <a:extLst>
            <a:ext uri="{FF2B5EF4-FFF2-40B4-BE49-F238E27FC236}">
              <a16:creationId xmlns:a16="http://schemas.microsoft.com/office/drawing/2014/main" id="{7C327D67-6E81-44FF-961F-B51FCC9082C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738" name="Text Box 15">
          <a:extLst>
            <a:ext uri="{FF2B5EF4-FFF2-40B4-BE49-F238E27FC236}">
              <a16:creationId xmlns:a16="http://schemas.microsoft.com/office/drawing/2014/main" id="{AA45B719-3EB6-454D-A37B-CBCEFE82867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739" name="Text Box 15">
          <a:extLst>
            <a:ext uri="{FF2B5EF4-FFF2-40B4-BE49-F238E27FC236}">
              <a16:creationId xmlns:a16="http://schemas.microsoft.com/office/drawing/2014/main" id="{29DACDD1-BB41-4CFC-9C47-01E0BDA264D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740" name="Text Box 15">
          <a:extLst>
            <a:ext uri="{FF2B5EF4-FFF2-40B4-BE49-F238E27FC236}">
              <a16:creationId xmlns:a16="http://schemas.microsoft.com/office/drawing/2014/main" id="{3215728F-0565-4C06-A695-7CFF84393EC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741" name="Text Box 15">
          <a:extLst>
            <a:ext uri="{FF2B5EF4-FFF2-40B4-BE49-F238E27FC236}">
              <a16:creationId xmlns:a16="http://schemas.microsoft.com/office/drawing/2014/main" id="{EC91AFA7-EFFF-4B5C-916E-5BAB9BC072C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742" name="Text Box 15">
          <a:extLst>
            <a:ext uri="{FF2B5EF4-FFF2-40B4-BE49-F238E27FC236}">
              <a16:creationId xmlns:a16="http://schemas.microsoft.com/office/drawing/2014/main" id="{D9EF1EAB-E1DF-4CE2-AC71-B8137A5BD10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743" name="Text Box 15">
          <a:extLst>
            <a:ext uri="{FF2B5EF4-FFF2-40B4-BE49-F238E27FC236}">
              <a16:creationId xmlns:a16="http://schemas.microsoft.com/office/drawing/2014/main" id="{DAF034F3-D254-4FF9-AA29-6C921D156F5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744" name="Text Box 15">
          <a:extLst>
            <a:ext uri="{FF2B5EF4-FFF2-40B4-BE49-F238E27FC236}">
              <a16:creationId xmlns:a16="http://schemas.microsoft.com/office/drawing/2014/main" id="{D43F43D0-66BB-41BC-B112-61D083A0C83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745" name="Text Box 15">
          <a:extLst>
            <a:ext uri="{FF2B5EF4-FFF2-40B4-BE49-F238E27FC236}">
              <a16:creationId xmlns:a16="http://schemas.microsoft.com/office/drawing/2014/main" id="{8CA1AB4A-7CB6-438D-9DDB-B2520A8E246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746" name="Text Box 15">
          <a:extLst>
            <a:ext uri="{FF2B5EF4-FFF2-40B4-BE49-F238E27FC236}">
              <a16:creationId xmlns:a16="http://schemas.microsoft.com/office/drawing/2014/main" id="{F1502521-78E2-4B90-87F8-330AC6293D9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747" name="Text Box 15">
          <a:extLst>
            <a:ext uri="{FF2B5EF4-FFF2-40B4-BE49-F238E27FC236}">
              <a16:creationId xmlns:a16="http://schemas.microsoft.com/office/drawing/2014/main" id="{0D8EA619-5ED2-46DB-A911-AAA7B58DCC6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748" name="Text Box 15">
          <a:extLst>
            <a:ext uri="{FF2B5EF4-FFF2-40B4-BE49-F238E27FC236}">
              <a16:creationId xmlns:a16="http://schemas.microsoft.com/office/drawing/2014/main" id="{49A808BE-7E68-4C0E-8DEA-A93B3450054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749" name="Text Box 15">
          <a:extLst>
            <a:ext uri="{FF2B5EF4-FFF2-40B4-BE49-F238E27FC236}">
              <a16:creationId xmlns:a16="http://schemas.microsoft.com/office/drawing/2014/main" id="{A6AEDCD8-C844-4215-AE97-FFAB6EAE3AF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750" name="Text Box 15">
          <a:extLst>
            <a:ext uri="{FF2B5EF4-FFF2-40B4-BE49-F238E27FC236}">
              <a16:creationId xmlns:a16="http://schemas.microsoft.com/office/drawing/2014/main" id="{3B6BFC5A-A9BC-4A66-8764-7A551A7A8B0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751" name="Text Box 15">
          <a:extLst>
            <a:ext uri="{FF2B5EF4-FFF2-40B4-BE49-F238E27FC236}">
              <a16:creationId xmlns:a16="http://schemas.microsoft.com/office/drawing/2014/main" id="{84EF162B-4154-497C-A7E0-43EC99C6A85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12</xdr:row>
      <xdr:rowOff>0</xdr:rowOff>
    </xdr:from>
    <xdr:ext cx="95250" cy="442269"/>
    <xdr:sp macro="" textlink="">
      <xdr:nvSpPr>
        <xdr:cNvPr id="1752" name="Text Box 15">
          <a:extLst>
            <a:ext uri="{FF2B5EF4-FFF2-40B4-BE49-F238E27FC236}">
              <a16:creationId xmlns:a16="http://schemas.microsoft.com/office/drawing/2014/main" id="{3086AE10-4E84-40C0-B0E5-E9412F51F525}"/>
            </a:ext>
          </a:extLst>
        </xdr:cNvPr>
        <xdr:cNvSpPr txBox="1">
          <a:spLocks noChangeArrowheads="1"/>
        </xdr:cNvSpPr>
      </xdr:nvSpPr>
      <xdr:spPr bwMode="auto">
        <a:xfrm>
          <a:off x="41849040"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12</xdr:row>
      <xdr:rowOff>0</xdr:rowOff>
    </xdr:from>
    <xdr:ext cx="95250" cy="442269"/>
    <xdr:sp macro="" textlink="">
      <xdr:nvSpPr>
        <xdr:cNvPr id="1753" name="Text Box 15">
          <a:extLst>
            <a:ext uri="{FF2B5EF4-FFF2-40B4-BE49-F238E27FC236}">
              <a16:creationId xmlns:a16="http://schemas.microsoft.com/office/drawing/2014/main" id="{380EDAF0-AB3C-4E8C-A84C-700F916FF7C2}"/>
            </a:ext>
          </a:extLst>
        </xdr:cNvPr>
        <xdr:cNvSpPr txBox="1">
          <a:spLocks noChangeArrowheads="1"/>
        </xdr:cNvSpPr>
      </xdr:nvSpPr>
      <xdr:spPr bwMode="auto">
        <a:xfrm>
          <a:off x="43289220"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754" name="Text Box 15">
          <a:extLst>
            <a:ext uri="{FF2B5EF4-FFF2-40B4-BE49-F238E27FC236}">
              <a16:creationId xmlns:a16="http://schemas.microsoft.com/office/drawing/2014/main" id="{6F5E2964-3BEF-4D3C-99F4-1276087A5A9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12</xdr:row>
      <xdr:rowOff>0</xdr:rowOff>
    </xdr:from>
    <xdr:ext cx="95250" cy="442269"/>
    <xdr:sp macro="" textlink="">
      <xdr:nvSpPr>
        <xdr:cNvPr id="1755" name="Text Box 15">
          <a:extLst>
            <a:ext uri="{FF2B5EF4-FFF2-40B4-BE49-F238E27FC236}">
              <a16:creationId xmlns:a16="http://schemas.microsoft.com/office/drawing/2014/main" id="{5548DFEB-B2F2-44B2-AB0B-9E0F66F7C8C3}"/>
            </a:ext>
          </a:extLst>
        </xdr:cNvPr>
        <xdr:cNvSpPr txBox="1">
          <a:spLocks noChangeArrowheads="1"/>
        </xdr:cNvSpPr>
      </xdr:nvSpPr>
      <xdr:spPr bwMode="auto">
        <a:xfrm>
          <a:off x="41849040"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12</xdr:row>
      <xdr:rowOff>0</xdr:rowOff>
    </xdr:from>
    <xdr:ext cx="95250" cy="442269"/>
    <xdr:sp macro="" textlink="">
      <xdr:nvSpPr>
        <xdr:cNvPr id="1756" name="Text Box 15">
          <a:extLst>
            <a:ext uri="{FF2B5EF4-FFF2-40B4-BE49-F238E27FC236}">
              <a16:creationId xmlns:a16="http://schemas.microsoft.com/office/drawing/2014/main" id="{0F7FABF6-0745-498D-BF7B-149617D95195}"/>
            </a:ext>
          </a:extLst>
        </xdr:cNvPr>
        <xdr:cNvSpPr txBox="1">
          <a:spLocks noChangeArrowheads="1"/>
        </xdr:cNvSpPr>
      </xdr:nvSpPr>
      <xdr:spPr bwMode="auto">
        <a:xfrm>
          <a:off x="43289220"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757" name="Text Box 15">
          <a:extLst>
            <a:ext uri="{FF2B5EF4-FFF2-40B4-BE49-F238E27FC236}">
              <a16:creationId xmlns:a16="http://schemas.microsoft.com/office/drawing/2014/main" id="{860E75C6-64DC-458E-B6E1-ABD3D48D415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758" name="Text Box 15">
          <a:extLst>
            <a:ext uri="{FF2B5EF4-FFF2-40B4-BE49-F238E27FC236}">
              <a16:creationId xmlns:a16="http://schemas.microsoft.com/office/drawing/2014/main" id="{69BA9097-111A-40E2-A882-2BD3BCB0C27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759" name="Text Box 15">
          <a:extLst>
            <a:ext uri="{FF2B5EF4-FFF2-40B4-BE49-F238E27FC236}">
              <a16:creationId xmlns:a16="http://schemas.microsoft.com/office/drawing/2014/main" id="{C5207680-F9FB-4AE2-BE15-04A0F7C05B6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760" name="Text Box 15">
          <a:extLst>
            <a:ext uri="{FF2B5EF4-FFF2-40B4-BE49-F238E27FC236}">
              <a16:creationId xmlns:a16="http://schemas.microsoft.com/office/drawing/2014/main" id="{C83C24ED-976B-4305-BA23-84000940360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761" name="Text Box 15">
          <a:extLst>
            <a:ext uri="{FF2B5EF4-FFF2-40B4-BE49-F238E27FC236}">
              <a16:creationId xmlns:a16="http://schemas.microsoft.com/office/drawing/2014/main" id="{92D5B7BC-3C26-4167-AE47-813278527BA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762" name="Text Box 15">
          <a:extLst>
            <a:ext uri="{FF2B5EF4-FFF2-40B4-BE49-F238E27FC236}">
              <a16:creationId xmlns:a16="http://schemas.microsoft.com/office/drawing/2014/main" id="{5058AD07-640E-4EEF-AE34-FA82012208A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763" name="Text Box 15">
          <a:extLst>
            <a:ext uri="{FF2B5EF4-FFF2-40B4-BE49-F238E27FC236}">
              <a16:creationId xmlns:a16="http://schemas.microsoft.com/office/drawing/2014/main" id="{DEE135CA-A2FD-4017-9C56-EBBA9E71B6E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764" name="Text Box 15">
          <a:extLst>
            <a:ext uri="{FF2B5EF4-FFF2-40B4-BE49-F238E27FC236}">
              <a16:creationId xmlns:a16="http://schemas.microsoft.com/office/drawing/2014/main" id="{F6055A27-4B5F-4398-8CB7-C3CB0E8D45E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765" name="Text Box 15">
          <a:extLst>
            <a:ext uri="{FF2B5EF4-FFF2-40B4-BE49-F238E27FC236}">
              <a16:creationId xmlns:a16="http://schemas.microsoft.com/office/drawing/2014/main" id="{E4E3BD01-A6FF-4EFE-8053-DA0674C9119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766" name="Text Box 15">
          <a:extLst>
            <a:ext uri="{FF2B5EF4-FFF2-40B4-BE49-F238E27FC236}">
              <a16:creationId xmlns:a16="http://schemas.microsoft.com/office/drawing/2014/main" id="{669645E8-E710-4783-9E7E-00AD7DA689D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767" name="Text Box 15">
          <a:extLst>
            <a:ext uri="{FF2B5EF4-FFF2-40B4-BE49-F238E27FC236}">
              <a16:creationId xmlns:a16="http://schemas.microsoft.com/office/drawing/2014/main" id="{78865259-7734-41A4-BA20-B087224681B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768" name="Text Box 15">
          <a:extLst>
            <a:ext uri="{FF2B5EF4-FFF2-40B4-BE49-F238E27FC236}">
              <a16:creationId xmlns:a16="http://schemas.microsoft.com/office/drawing/2014/main" id="{92CB6D30-333B-4DD6-B3F6-7D81C29A910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769" name="Text Box 15">
          <a:extLst>
            <a:ext uri="{FF2B5EF4-FFF2-40B4-BE49-F238E27FC236}">
              <a16:creationId xmlns:a16="http://schemas.microsoft.com/office/drawing/2014/main" id="{C5419AA9-5CAE-4FDD-968B-6A5B940AEF9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770" name="Text Box 15">
          <a:extLst>
            <a:ext uri="{FF2B5EF4-FFF2-40B4-BE49-F238E27FC236}">
              <a16:creationId xmlns:a16="http://schemas.microsoft.com/office/drawing/2014/main" id="{12B56124-24D0-4DC6-8956-6B9EE0F5275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12</xdr:row>
      <xdr:rowOff>0</xdr:rowOff>
    </xdr:from>
    <xdr:ext cx="95250" cy="442269"/>
    <xdr:sp macro="" textlink="">
      <xdr:nvSpPr>
        <xdr:cNvPr id="1771" name="Text Box 15">
          <a:extLst>
            <a:ext uri="{FF2B5EF4-FFF2-40B4-BE49-F238E27FC236}">
              <a16:creationId xmlns:a16="http://schemas.microsoft.com/office/drawing/2014/main" id="{901BF4E2-98A2-4304-AA28-54209A7C8089}"/>
            </a:ext>
          </a:extLst>
        </xdr:cNvPr>
        <xdr:cNvSpPr txBox="1">
          <a:spLocks noChangeArrowheads="1"/>
        </xdr:cNvSpPr>
      </xdr:nvSpPr>
      <xdr:spPr bwMode="auto">
        <a:xfrm>
          <a:off x="41849040"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12</xdr:row>
      <xdr:rowOff>0</xdr:rowOff>
    </xdr:from>
    <xdr:ext cx="95250" cy="442269"/>
    <xdr:sp macro="" textlink="">
      <xdr:nvSpPr>
        <xdr:cNvPr id="1772" name="Text Box 15">
          <a:extLst>
            <a:ext uri="{FF2B5EF4-FFF2-40B4-BE49-F238E27FC236}">
              <a16:creationId xmlns:a16="http://schemas.microsoft.com/office/drawing/2014/main" id="{E4720AFE-A47E-4A27-91B6-D39FCDF76B0B}"/>
            </a:ext>
          </a:extLst>
        </xdr:cNvPr>
        <xdr:cNvSpPr txBox="1">
          <a:spLocks noChangeArrowheads="1"/>
        </xdr:cNvSpPr>
      </xdr:nvSpPr>
      <xdr:spPr bwMode="auto">
        <a:xfrm>
          <a:off x="43289220"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773" name="Text Box 15">
          <a:extLst>
            <a:ext uri="{FF2B5EF4-FFF2-40B4-BE49-F238E27FC236}">
              <a16:creationId xmlns:a16="http://schemas.microsoft.com/office/drawing/2014/main" id="{A563BB24-C15A-43AA-8E80-70B7BDF6FFD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12</xdr:row>
      <xdr:rowOff>0</xdr:rowOff>
    </xdr:from>
    <xdr:ext cx="95250" cy="442269"/>
    <xdr:sp macro="" textlink="">
      <xdr:nvSpPr>
        <xdr:cNvPr id="1774" name="Text Box 15">
          <a:extLst>
            <a:ext uri="{FF2B5EF4-FFF2-40B4-BE49-F238E27FC236}">
              <a16:creationId xmlns:a16="http://schemas.microsoft.com/office/drawing/2014/main" id="{B8980567-3D70-4FB3-9641-D8FF03F2007B}"/>
            </a:ext>
          </a:extLst>
        </xdr:cNvPr>
        <xdr:cNvSpPr txBox="1">
          <a:spLocks noChangeArrowheads="1"/>
        </xdr:cNvSpPr>
      </xdr:nvSpPr>
      <xdr:spPr bwMode="auto">
        <a:xfrm>
          <a:off x="41849040"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12</xdr:row>
      <xdr:rowOff>0</xdr:rowOff>
    </xdr:from>
    <xdr:ext cx="95250" cy="442269"/>
    <xdr:sp macro="" textlink="">
      <xdr:nvSpPr>
        <xdr:cNvPr id="1775" name="Text Box 15">
          <a:extLst>
            <a:ext uri="{FF2B5EF4-FFF2-40B4-BE49-F238E27FC236}">
              <a16:creationId xmlns:a16="http://schemas.microsoft.com/office/drawing/2014/main" id="{8ECE6322-5E2F-4D62-9095-F61C01FEE6EF}"/>
            </a:ext>
          </a:extLst>
        </xdr:cNvPr>
        <xdr:cNvSpPr txBox="1">
          <a:spLocks noChangeArrowheads="1"/>
        </xdr:cNvSpPr>
      </xdr:nvSpPr>
      <xdr:spPr bwMode="auto">
        <a:xfrm>
          <a:off x="43289220"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12</xdr:row>
      <xdr:rowOff>0</xdr:rowOff>
    </xdr:from>
    <xdr:ext cx="95250" cy="444014"/>
    <xdr:sp macro="" textlink="">
      <xdr:nvSpPr>
        <xdr:cNvPr id="1776" name="Text Box 15">
          <a:extLst>
            <a:ext uri="{FF2B5EF4-FFF2-40B4-BE49-F238E27FC236}">
              <a16:creationId xmlns:a16="http://schemas.microsoft.com/office/drawing/2014/main" id="{D1CE865F-DC90-497F-944F-3DB66032DFA6}"/>
            </a:ext>
          </a:extLst>
        </xdr:cNvPr>
        <xdr:cNvSpPr txBox="1">
          <a:spLocks noChangeArrowheads="1"/>
        </xdr:cNvSpPr>
      </xdr:nvSpPr>
      <xdr:spPr bwMode="auto">
        <a:xfrm>
          <a:off x="24635460" y="612648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22</xdr:col>
      <xdr:colOff>0</xdr:colOff>
      <xdr:row>12</xdr:row>
      <xdr:rowOff>0</xdr:rowOff>
    </xdr:from>
    <xdr:to>
      <xdr:col>22</xdr:col>
      <xdr:colOff>95250</xdr:colOff>
      <xdr:row>12</xdr:row>
      <xdr:rowOff>171450</xdr:rowOff>
    </xdr:to>
    <xdr:sp macro="" textlink="">
      <xdr:nvSpPr>
        <xdr:cNvPr id="1777" name="Text Box 16">
          <a:extLst>
            <a:ext uri="{FF2B5EF4-FFF2-40B4-BE49-F238E27FC236}">
              <a16:creationId xmlns:a16="http://schemas.microsoft.com/office/drawing/2014/main" id="{B02206D5-9257-41DC-9B49-65FC164F4463}"/>
            </a:ext>
          </a:extLst>
        </xdr:cNvPr>
        <xdr:cNvSpPr txBox="1">
          <a:spLocks noChangeArrowheads="1"/>
        </xdr:cNvSpPr>
      </xdr:nvSpPr>
      <xdr:spPr bwMode="auto">
        <a:xfrm>
          <a:off x="2463546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0</xdr:colOff>
      <xdr:row>12</xdr:row>
      <xdr:rowOff>0</xdr:rowOff>
    </xdr:from>
    <xdr:to>
      <xdr:col>22</xdr:col>
      <xdr:colOff>95250</xdr:colOff>
      <xdr:row>12</xdr:row>
      <xdr:rowOff>171450</xdr:rowOff>
    </xdr:to>
    <xdr:sp macro="" textlink="">
      <xdr:nvSpPr>
        <xdr:cNvPr id="1778" name="Text Box 17">
          <a:extLst>
            <a:ext uri="{FF2B5EF4-FFF2-40B4-BE49-F238E27FC236}">
              <a16:creationId xmlns:a16="http://schemas.microsoft.com/office/drawing/2014/main" id="{72812B8F-583A-420F-9F90-B7F63573F9CE}"/>
            </a:ext>
          </a:extLst>
        </xdr:cNvPr>
        <xdr:cNvSpPr txBox="1">
          <a:spLocks noChangeArrowheads="1"/>
        </xdr:cNvSpPr>
      </xdr:nvSpPr>
      <xdr:spPr bwMode="auto">
        <a:xfrm>
          <a:off x="2463546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0</xdr:colOff>
      <xdr:row>12</xdr:row>
      <xdr:rowOff>0</xdr:rowOff>
    </xdr:from>
    <xdr:to>
      <xdr:col>22</xdr:col>
      <xdr:colOff>95250</xdr:colOff>
      <xdr:row>12</xdr:row>
      <xdr:rowOff>171450</xdr:rowOff>
    </xdr:to>
    <xdr:sp macro="" textlink="">
      <xdr:nvSpPr>
        <xdr:cNvPr id="1779" name="Text Box 18">
          <a:extLst>
            <a:ext uri="{FF2B5EF4-FFF2-40B4-BE49-F238E27FC236}">
              <a16:creationId xmlns:a16="http://schemas.microsoft.com/office/drawing/2014/main" id="{D4A1F738-D898-4432-B097-845B15D682AB}"/>
            </a:ext>
          </a:extLst>
        </xdr:cNvPr>
        <xdr:cNvSpPr txBox="1">
          <a:spLocks noChangeArrowheads="1"/>
        </xdr:cNvSpPr>
      </xdr:nvSpPr>
      <xdr:spPr bwMode="auto">
        <a:xfrm>
          <a:off x="2463546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0</xdr:colOff>
      <xdr:row>12</xdr:row>
      <xdr:rowOff>0</xdr:rowOff>
    </xdr:from>
    <xdr:to>
      <xdr:col>22</xdr:col>
      <xdr:colOff>95250</xdr:colOff>
      <xdr:row>12</xdr:row>
      <xdr:rowOff>171450</xdr:rowOff>
    </xdr:to>
    <xdr:sp macro="" textlink="">
      <xdr:nvSpPr>
        <xdr:cNvPr id="1780" name="Text Box 19">
          <a:extLst>
            <a:ext uri="{FF2B5EF4-FFF2-40B4-BE49-F238E27FC236}">
              <a16:creationId xmlns:a16="http://schemas.microsoft.com/office/drawing/2014/main" id="{97993E56-BA3F-413A-87E4-EF5443CEF733}"/>
            </a:ext>
          </a:extLst>
        </xdr:cNvPr>
        <xdr:cNvSpPr txBox="1">
          <a:spLocks noChangeArrowheads="1"/>
        </xdr:cNvSpPr>
      </xdr:nvSpPr>
      <xdr:spPr bwMode="auto">
        <a:xfrm>
          <a:off x="2463546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27</xdr:col>
      <xdr:colOff>1152525</xdr:colOff>
      <xdr:row>12</xdr:row>
      <xdr:rowOff>0</xdr:rowOff>
    </xdr:from>
    <xdr:ext cx="95250" cy="171450"/>
    <xdr:sp macro="" textlink="">
      <xdr:nvSpPr>
        <xdr:cNvPr id="1781" name="Text Box 16">
          <a:extLst>
            <a:ext uri="{FF2B5EF4-FFF2-40B4-BE49-F238E27FC236}">
              <a16:creationId xmlns:a16="http://schemas.microsoft.com/office/drawing/2014/main" id="{586A5774-62C3-4491-9BC0-D1CCCFFAEC0F}"/>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782" name="Text Box 17">
          <a:extLst>
            <a:ext uri="{FF2B5EF4-FFF2-40B4-BE49-F238E27FC236}">
              <a16:creationId xmlns:a16="http://schemas.microsoft.com/office/drawing/2014/main" id="{93E937C5-81A4-450B-9A15-E6ED0A026778}"/>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783" name="Text Box 18">
          <a:extLst>
            <a:ext uri="{FF2B5EF4-FFF2-40B4-BE49-F238E27FC236}">
              <a16:creationId xmlns:a16="http://schemas.microsoft.com/office/drawing/2014/main" id="{6572DC0F-9114-48B6-B9D9-202540DAADB8}"/>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784" name="Text Box 19">
          <a:extLst>
            <a:ext uri="{FF2B5EF4-FFF2-40B4-BE49-F238E27FC236}">
              <a16:creationId xmlns:a16="http://schemas.microsoft.com/office/drawing/2014/main" id="{E4DDEA24-EB9C-468F-A133-F30B6F9D638F}"/>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785" name="Text Box 15">
          <a:extLst>
            <a:ext uri="{FF2B5EF4-FFF2-40B4-BE49-F238E27FC236}">
              <a16:creationId xmlns:a16="http://schemas.microsoft.com/office/drawing/2014/main" id="{ACCDA75B-EE6C-42D4-BB42-8F1199E5D7B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12</xdr:row>
      <xdr:rowOff>0</xdr:rowOff>
    </xdr:from>
    <xdr:ext cx="95250" cy="171450"/>
    <xdr:sp macro="" textlink="">
      <xdr:nvSpPr>
        <xdr:cNvPr id="1786" name="Text Box 16">
          <a:extLst>
            <a:ext uri="{FF2B5EF4-FFF2-40B4-BE49-F238E27FC236}">
              <a16:creationId xmlns:a16="http://schemas.microsoft.com/office/drawing/2014/main" id="{F1AFB2A2-42B8-4833-851F-F5F6802BDD38}"/>
            </a:ext>
          </a:extLst>
        </xdr:cNvPr>
        <xdr:cNvSpPr txBox="1">
          <a:spLocks noChangeArrowheads="1"/>
        </xdr:cNvSpPr>
      </xdr:nvSpPr>
      <xdr:spPr bwMode="auto">
        <a:xfrm>
          <a:off x="4184904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12</xdr:row>
      <xdr:rowOff>0</xdr:rowOff>
    </xdr:from>
    <xdr:ext cx="95250" cy="171450"/>
    <xdr:sp macro="" textlink="">
      <xdr:nvSpPr>
        <xdr:cNvPr id="1787" name="Text Box 17">
          <a:extLst>
            <a:ext uri="{FF2B5EF4-FFF2-40B4-BE49-F238E27FC236}">
              <a16:creationId xmlns:a16="http://schemas.microsoft.com/office/drawing/2014/main" id="{467A51DC-3722-42D0-B3F6-2B48791D85D9}"/>
            </a:ext>
          </a:extLst>
        </xdr:cNvPr>
        <xdr:cNvSpPr txBox="1">
          <a:spLocks noChangeArrowheads="1"/>
        </xdr:cNvSpPr>
      </xdr:nvSpPr>
      <xdr:spPr bwMode="auto">
        <a:xfrm>
          <a:off x="4184904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12</xdr:row>
      <xdr:rowOff>0</xdr:rowOff>
    </xdr:from>
    <xdr:ext cx="95250" cy="171450"/>
    <xdr:sp macro="" textlink="">
      <xdr:nvSpPr>
        <xdr:cNvPr id="1788" name="Text Box 18">
          <a:extLst>
            <a:ext uri="{FF2B5EF4-FFF2-40B4-BE49-F238E27FC236}">
              <a16:creationId xmlns:a16="http://schemas.microsoft.com/office/drawing/2014/main" id="{B3C5E670-2355-4D1C-8C21-E3527B575309}"/>
            </a:ext>
          </a:extLst>
        </xdr:cNvPr>
        <xdr:cNvSpPr txBox="1">
          <a:spLocks noChangeArrowheads="1"/>
        </xdr:cNvSpPr>
      </xdr:nvSpPr>
      <xdr:spPr bwMode="auto">
        <a:xfrm>
          <a:off x="4184904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12</xdr:row>
      <xdr:rowOff>0</xdr:rowOff>
    </xdr:from>
    <xdr:ext cx="95250" cy="171450"/>
    <xdr:sp macro="" textlink="">
      <xdr:nvSpPr>
        <xdr:cNvPr id="1789" name="Text Box 19">
          <a:extLst>
            <a:ext uri="{FF2B5EF4-FFF2-40B4-BE49-F238E27FC236}">
              <a16:creationId xmlns:a16="http://schemas.microsoft.com/office/drawing/2014/main" id="{6D694CA4-12AF-4667-B64E-1C13EDCC3544}"/>
            </a:ext>
          </a:extLst>
        </xdr:cNvPr>
        <xdr:cNvSpPr txBox="1">
          <a:spLocks noChangeArrowheads="1"/>
        </xdr:cNvSpPr>
      </xdr:nvSpPr>
      <xdr:spPr bwMode="auto">
        <a:xfrm>
          <a:off x="4184904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12</xdr:row>
      <xdr:rowOff>0</xdr:rowOff>
    </xdr:from>
    <xdr:ext cx="95250" cy="442269"/>
    <xdr:sp macro="" textlink="">
      <xdr:nvSpPr>
        <xdr:cNvPr id="1790" name="Text Box 15">
          <a:extLst>
            <a:ext uri="{FF2B5EF4-FFF2-40B4-BE49-F238E27FC236}">
              <a16:creationId xmlns:a16="http://schemas.microsoft.com/office/drawing/2014/main" id="{0A193414-09BE-4C1B-9E39-CCAC77D3449C}"/>
            </a:ext>
          </a:extLst>
        </xdr:cNvPr>
        <xdr:cNvSpPr txBox="1">
          <a:spLocks noChangeArrowheads="1"/>
        </xdr:cNvSpPr>
      </xdr:nvSpPr>
      <xdr:spPr bwMode="auto">
        <a:xfrm>
          <a:off x="41849040"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12</xdr:row>
      <xdr:rowOff>0</xdr:rowOff>
    </xdr:from>
    <xdr:ext cx="95250" cy="171450"/>
    <xdr:sp macro="" textlink="">
      <xdr:nvSpPr>
        <xdr:cNvPr id="1791" name="Text Box 16">
          <a:extLst>
            <a:ext uri="{FF2B5EF4-FFF2-40B4-BE49-F238E27FC236}">
              <a16:creationId xmlns:a16="http://schemas.microsoft.com/office/drawing/2014/main" id="{D3B0E48A-A6F9-4ACB-875E-0393465B5334}"/>
            </a:ext>
          </a:extLst>
        </xdr:cNvPr>
        <xdr:cNvSpPr txBox="1">
          <a:spLocks noChangeArrowheads="1"/>
        </xdr:cNvSpPr>
      </xdr:nvSpPr>
      <xdr:spPr bwMode="auto">
        <a:xfrm>
          <a:off x="2463546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12</xdr:row>
      <xdr:rowOff>0</xdr:rowOff>
    </xdr:from>
    <xdr:ext cx="95250" cy="171450"/>
    <xdr:sp macro="" textlink="">
      <xdr:nvSpPr>
        <xdr:cNvPr id="1792" name="Text Box 17">
          <a:extLst>
            <a:ext uri="{FF2B5EF4-FFF2-40B4-BE49-F238E27FC236}">
              <a16:creationId xmlns:a16="http://schemas.microsoft.com/office/drawing/2014/main" id="{396B6511-A165-4D07-92EC-F7B7049BC096}"/>
            </a:ext>
          </a:extLst>
        </xdr:cNvPr>
        <xdr:cNvSpPr txBox="1">
          <a:spLocks noChangeArrowheads="1"/>
        </xdr:cNvSpPr>
      </xdr:nvSpPr>
      <xdr:spPr bwMode="auto">
        <a:xfrm>
          <a:off x="2463546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12</xdr:row>
      <xdr:rowOff>0</xdr:rowOff>
    </xdr:from>
    <xdr:ext cx="95250" cy="171450"/>
    <xdr:sp macro="" textlink="">
      <xdr:nvSpPr>
        <xdr:cNvPr id="1793" name="Text Box 18">
          <a:extLst>
            <a:ext uri="{FF2B5EF4-FFF2-40B4-BE49-F238E27FC236}">
              <a16:creationId xmlns:a16="http://schemas.microsoft.com/office/drawing/2014/main" id="{9B104006-DA45-42C7-8CC7-DA83B8DC45D9}"/>
            </a:ext>
          </a:extLst>
        </xdr:cNvPr>
        <xdr:cNvSpPr txBox="1">
          <a:spLocks noChangeArrowheads="1"/>
        </xdr:cNvSpPr>
      </xdr:nvSpPr>
      <xdr:spPr bwMode="auto">
        <a:xfrm>
          <a:off x="2463546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12</xdr:row>
      <xdr:rowOff>0</xdr:rowOff>
    </xdr:from>
    <xdr:ext cx="95250" cy="171450"/>
    <xdr:sp macro="" textlink="">
      <xdr:nvSpPr>
        <xdr:cNvPr id="1794" name="Text Box 19">
          <a:extLst>
            <a:ext uri="{FF2B5EF4-FFF2-40B4-BE49-F238E27FC236}">
              <a16:creationId xmlns:a16="http://schemas.microsoft.com/office/drawing/2014/main" id="{9F134EFF-EF6E-4697-8F3F-A227B3D90140}"/>
            </a:ext>
          </a:extLst>
        </xdr:cNvPr>
        <xdr:cNvSpPr txBox="1">
          <a:spLocks noChangeArrowheads="1"/>
        </xdr:cNvSpPr>
      </xdr:nvSpPr>
      <xdr:spPr bwMode="auto">
        <a:xfrm>
          <a:off x="2463546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12</xdr:row>
      <xdr:rowOff>0</xdr:rowOff>
    </xdr:from>
    <xdr:ext cx="95250" cy="213632"/>
    <xdr:sp macro="" textlink="">
      <xdr:nvSpPr>
        <xdr:cNvPr id="1795" name="Text Box 15">
          <a:extLst>
            <a:ext uri="{FF2B5EF4-FFF2-40B4-BE49-F238E27FC236}">
              <a16:creationId xmlns:a16="http://schemas.microsoft.com/office/drawing/2014/main" id="{69462145-767D-468C-8BE2-5088E4A261E4}"/>
            </a:ext>
          </a:extLst>
        </xdr:cNvPr>
        <xdr:cNvSpPr txBox="1">
          <a:spLocks noChangeArrowheads="1"/>
        </xdr:cNvSpPr>
      </xdr:nvSpPr>
      <xdr:spPr bwMode="auto">
        <a:xfrm>
          <a:off x="24635460"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796" name="Text Box 16">
          <a:extLst>
            <a:ext uri="{FF2B5EF4-FFF2-40B4-BE49-F238E27FC236}">
              <a16:creationId xmlns:a16="http://schemas.microsoft.com/office/drawing/2014/main" id="{BE561F95-1D80-4D0B-A14F-1766D2F4783E}"/>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797" name="Text Box 17">
          <a:extLst>
            <a:ext uri="{FF2B5EF4-FFF2-40B4-BE49-F238E27FC236}">
              <a16:creationId xmlns:a16="http://schemas.microsoft.com/office/drawing/2014/main" id="{5F7B1D6F-3DF0-4483-9605-3AA1B4181287}"/>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1798" name="Text Box 18">
          <a:extLst>
            <a:ext uri="{FF2B5EF4-FFF2-40B4-BE49-F238E27FC236}">
              <a16:creationId xmlns:a16="http://schemas.microsoft.com/office/drawing/2014/main" id="{FCF2C529-02A4-4D04-83CD-9B8928FEEF4B}"/>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1799" name="Text Box 15">
          <a:extLst>
            <a:ext uri="{FF2B5EF4-FFF2-40B4-BE49-F238E27FC236}">
              <a16:creationId xmlns:a16="http://schemas.microsoft.com/office/drawing/2014/main" id="{4DEEB39B-06DD-42E0-AB68-8F62B79EF96B}"/>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1800" name="Text Box 16">
          <a:extLst>
            <a:ext uri="{FF2B5EF4-FFF2-40B4-BE49-F238E27FC236}">
              <a16:creationId xmlns:a16="http://schemas.microsoft.com/office/drawing/2014/main" id="{821A242A-BC65-4A5A-A276-BE6B4A5A964F}"/>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1801" name="Text Box 17">
          <a:extLst>
            <a:ext uri="{FF2B5EF4-FFF2-40B4-BE49-F238E27FC236}">
              <a16:creationId xmlns:a16="http://schemas.microsoft.com/office/drawing/2014/main" id="{3F1CC859-F5D9-40F7-B2E0-C3F99F6E5CC2}"/>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1802" name="Text Box 18">
          <a:extLst>
            <a:ext uri="{FF2B5EF4-FFF2-40B4-BE49-F238E27FC236}">
              <a16:creationId xmlns:a16="http://schemas.microsoft.com/office/drawing/2014/main" id="{008E1D20-CFC8-4F0D-B55F-9D7322C66C5C}"/>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1803" name="Text Box 19">
          <a:extLst>
            <a:ext uri="{FF2B5EF4-FFF2-40B4-BE49-F238E27FC236}">
              <a16:creationId xmlns:a16="http://schemas.microsoft.com/office/drawing/2014/main" id="{F09573BD-D1A4-4642-AD1F-096444C7EFDA}"/>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1804" name="Text Box 16">
          <a:extLst>
            <a:ext uri="{FF2B5EF4-FFF2-40B4-BE49-F238E27FC236}">
              <a16:creationId xmlns:a16="http://schemas.microsoft.com/office/drawing/2014/main" id="{3727AAD6-2AAC-43DD-8432-37B4B09772DB}"/>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12</xdr:row>
      <xdr:rowOff>0</xdr:rowOff>
    </xdr:from>
    <xdr:ext cx="95250" cy="171450"/>
    <xdr:sp macro="" textlink="">
      <xdr:nvSpPr>
        <xdr:cNvPr id="1805" name="Text Box 16">
          <a:extLst>
            <a:ext uri="{FF2B5EF4-FFF2-40B4-BE49-F238E27FC236}">
              <a16:creationId xmlns:a16="http://schemas.microsoft.com/office/drawing/2014/main" id="{16CEE772-38F9-45DC-80F9-1A4EE8D18BE9}"/>
            </a:ext>
          </a:extLst>
        </xdr:cNvPr>
        <xdr:cNvSpPr txBox="1">
          <a:spLocks noChangeArrowheads="1"/>
        </xdr:cNvSpPr>
      </xdr:nvSpPr>
      <xdr:spPr bwMode="auto">
        <a:xfrm>
          <a:off x="4328922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12</xdr:row>
      <xdr:rowOff>0</xdr:rowOff>
    </xdr:from>
    <xdr:ext cx="95250" cy="171450"/>
    <xdr:sp macro="" textlink="">
      <xdr:nvSpPr>
        <xdr:cNvPr id="1806" name="Text Box 17">
          <a:extLst>
            <a:ext uri="{FF2B5EF4-FFF2-40B4-BE49-F238E27FC236}">
              <a16:creationId xmlns:a16="http://schemas.microsoft.com/office/drawing/2014/main" id="{6A0704E1-481D-42BA-B1FF-A16A3CC864C7}"/>
            </a:ext>
          </a:extLst>
        </xdr:cNvPr>
        <xdr:cNvSpPr txBox="1">
          <a:spLocks noChangeArrowheads="1"/>
        </xdr:cNvSpPr>
      </xdr:nvSpPr>
      <xdr:spPr bwMode="auto">
        <a:xfrm>
          <a:off x="4328922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12</xdr:row>
      <xdr:rowOff>0</xdr:rowOff>
    </xdr:from>
    <xdr:ext cx="95250" cy="171450"/>
    <xdr:sp macro="" textlink="">
      <xdr:nvSpPr>
        <xdr:cNvPr id="1807" name="Text Box 18">
          <a:extLst>
            <a:ext uri="{FF2B5EF4-FFF2-40B4-BE49-F238E27FC236}">
              <a16:creationId xmlns:a16="http://schemas.microsoft.com/office/drawing/2014/main" id="{32A449E4-F2ED-4A32-BD3B-3AE347B83468}"/>
            </a:ext>
          </a:extLst>
        </xdr:cNvPr>
        <xdr:cNvSpPr txBox="1">
          <a:spLocks noChangeArrowheads="1"/>
        </xdr:cNvSpPr>
      </xdr:nvSpPr>
      <xdr:spPr bwMode="auto">
        <a:xfrm>
          <a:off x="4328922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12</xdr:row>
      <xdr:rowOff>0</xdr:rowOff>
    </xdr:from>
    <xdr:ext cx="95250" cy="171450"/>
    <xdr:sp macro="" textlink="">
      <xdr:nvSpPr>
        <xdr:cNvPr id="1808" name="Text Box 19">
          <a:extLst>
            <a:ext uri="{FF2B5EF4-FFF2-40B4-BE49-F238E27FC236}">
              <a16:creationId xmlns:a16="http://schemas.microsoft.com/office/drawing/2014/main" id="{407AEAFD-AC1A-4984-9F0D-BCBC9BC60993}"/>
            </a:ext>
          </a:extLst>
        </xdr:cNvPr>
        <xdr:cNvSpPr txBox="1">
          <a:spLocks noChangeArrowheads="1"/>
        </xdr:cNvSpPr>
      </xdr:nvSpPr>
      <xdr:spPr bwMode="auto">
        <a:xfrm>
          <a:off x="4328922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12</xdr:row>
      <xdr:rowOff>0</xdr:rowOff>
    </xdr:from>
    <xdr:ext cx="95250" cy="442269"/>
    <xdr:sp macro="" textlink="">
      <xdr:nvSpPr>
        <xdr:cNvPr id="1809" name="Text Box 15">
          <a:extLst>
            <a:ext uri="{FF2B5EF4-FFF2-40B4-BE49-F238E27FC236}">
              <a16:creationId xmlns:a16="http://schemas.microsoft.com/office/drawing/2014/main" id="{C4896EDE-C4F9-4709-BF8F-0143D2F2CAE9}"/>
            </a:ext>
          </a:extLst>
        </xdr:cNvPr>
        <xdr:cNvSpPr txBox="1">
          <a:spLocks noChangeArrowheads="1"/>
        </xdr:cNvSpPr>
      </xdr:nvSpPr>
      <xdr:spPr bwMode="auto">
        <a:xfrm>
          <a:off x="43289220"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21</xdr:col>
      <xdr:colOff>857250</xdr:colOff>
      <xdr:row>12</xdr:row>
      <xdr:rowOff>0</xdr:rowOff>
    </xdr:from>
    <xdr:to>
      <xdr:col>22</xdr:col>
      <xdr:colOff>97630</xdr:colOff>
      <xdr:row>12</xdr:row>
      <xdr:rowOff>1155925</xdr:rowOff>
    </xdr:to>
    <xdr:sp macro="" textlink="">
      <xdr:nvSpPr>
        <xdr:cNvPr id="1810" name="Text Box 15">
          <a:extLst>
            <a:ext uri="{FF2B5EF4-FFF2-40B4-BE49-F238E27FC236}">
              <a16:creationId xmlns:a16="http://schemas.microsoft.com/office/drawing/2014/main" id="{22B2F55B-0BAE-45EB-8A21-AABB00466AE3}"/>
            </a:ext>
          </a:extLst>
        </xdr:cNvPr>
        <xdr:cNvSpPr txBox="1">
          <a:spLocks noChangeArrowheads="1"/>
        </xdr:cNvSpPr>
      </xdr:nvSpPr>
      <xdr:spPr bwMode="auto">
        <a:xfrm>
          <a:off x="24624030" y="6126480"/>
          <a:ext cx="109060" cy="6813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43</xdr:col>
      <xdr:colOff>857250</xdr:colOff>
      <xdr:row>12</xdr:row>
      <xdr:rowOff>0</xdr:rowOff>
    </xdr:from>
    <xdr:to>
      <xdr:col>44</xdr:col>
      <xdr:colOff>97629</xdr:colOff>
      <xdr:row>12</xdr:row>
      <xdr:rowOff>1155925</xdr:rowOff>
    </xdr:to>
    <xdr:sp macro="" textlink="">
      <xdr:nvSpPr>
        <xdr:cNvPr id="1811" name="Text Box 15">
          <a:extLst>
            <a:ext uri="{FF2B5EF4-FFF2-40B4-BE49-F238E27FC236}">
              <a16:creationId xmlns:a16="http://schemas.microsoft.com/office/drawing/2014/main" id="{919432D7-7ED9-4069-BDC9-4E153531BED1}"/>
            </a:ext>
          </a:extLst>
        </xdr:cNvPr>
        <xdr:cNvSpPr txBox="1">
          <a:spLocks noChangeArrowheads="1"/>
        </xdr:cNvSpPr>
      </xdr:nvSpPr>
      <xdr:spPr bwMode="auto">
        <a:xfrm>
          <a:off x="45060870" y="6126480"/>
          <a:ext cx="109059" cy="6813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43</xdr:col>
      <xdr:colOff>857250</xdr:colOff>
      <xdr:row>12</xdr:row>
      <xdr:rowOff>0</xdr:rowOff>
    </xdr:from>
    <xdr:to>
      <xdr:col>44</xdr:col>
      <xdr:colOff>97629</xdr:colOff>
      <xdr:row>12</xdr:row>
      <xdr:rowOff>1155925</xdr:rowOff>
    </xdr:to>
    <xdr:sp macro="" textlink="">
      <xdr:nvSpPr>
        <xdr:cNvPr id="1812" name="Text Box 15">
          <a:extLst>
            <a:ext uri="{FF2B5EF4-FFF2-40B4-BE49-F238E27FC236}">
              <a16:creationId xmlns:a16="http://schemas.microsoft.com/office/drawing/2014/main" id="{739A2B95-CC1D-4823-81C7-20310E7F8184}"/>
            </a:ext>
          </a:extLst>
        </xdr:cNvPr>
        <xdr:cNvSpPr txBox="1">
          <a:spLocks noChangeArrowheads="1"/>
        </xdr:cNvSpPr>
      </xdr:nvSpPr>
      <xdr:spPr bwMode="auto">
        <a:xfrm>
          <a:off x="45060870" y="6126480"/>
          <a:ext cx="109059" cy="6813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857250</xdr:colOff>
      <xdr:row>12</xdr:row>
      <xdr:rowOff>0</xdr:rowOff>
    </xdr:from>
    <xdr:to>
      <xdr:col>22</xdr:col>
      <xdr:colOff>97630</xdr:colOff>
      <xdr:row>12</xdr:row>
      <xdr:rowOff>1155925</xdr:rowOff>
    </xdr:to>
    <xdr:sp macro="" textlink="">
      <xdr:nvSpPr>
        <xdr:cNvPr id="1813" name="Text Box 15">
          <a:extLst>
            <a:ext uri="{FF2B5EF4-FFF2-40B4-BE49-F238E27FC236}">
              <a16:creationId xmlns:a16="http://schemas.microsoft.com/office/drawing/2014/main" id="{4A0B98E0-91A5-4BF4-B4F4-7E832ED37F6F}"/>
            </a:ext>
          </a:extLst>
        </xdr:cNvPr>
        <xdr:cNvSpPr txBox="1">
          <a:spLocks noChangeArrowheads="1"/>
        </xdr:cNvSpPr>
      </xdr:nvSpPr>
      <xdr:spPr bwMode="auto">
        <a:xfrm>
          <a:off x="24624030" y="6126480"/>
          <a:ext cx="109060" cy="6813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857250</xdr:colOff>
      <xdr:row>12</xdr:row>
      <xdr:rowOff>0</xdr:rowOff>
    </xdr:from>
    <xdr:to>
      <xdr:col>22</xdr:col>
      <xdr:colOff>97630</xdr:colOff>
      <xdr:row>12</xdr:row>
      <xdr:rowOff>1155925</xdr:rowOff>
    </xdr:to>
    <xdr:sp macro="" textlink="">
      <xdr:nvSpPr>
        <xdr:cNvPr id="1814" name="Text Box 15">
          <a:extLst>
            <a:ext uri="{FF2B5EF4-FFF2-40B4-BE49-F238E27FC236}">
              <a16:creationId xmlns:a16="http://schemas.microsoft.com/office/drawing/2014/main" id="{E1E4741E-5FE7-45ED-92FB-7E662B180213}"/>
            </a:ext>
          </a:extLst>
        </xdr:cNvPr>
        <xdr:cNvSpPr txBox="1">
          <a:spLocks noChangeArrowheads="1"/>
        </xdr:cNvSpPr>
      </xdr:nvSpPr>
      <xdr:spPr bwMode="auto">
        <a:xfrm>
          <a:off x="24624030" y="6126480"/>
          <a:ext cx="109060" cy="6813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43</xdr:col>
      <xdr:colOff>857250</xdr:colOff>
      <xdr:row>12</xdr:row>
      <xdr:rowOff>0</xdr:rowOff>
    </xdr:from>
    <xdr:to>
      <xdr:col>44</xdr:col>
      <xdr:colOff>97629</xdr:colOff>
      <xdr:row>12</xdr:row>
      <xdr:rowOff>1155925</xdr:rowOff>
    </xdr:to>
    <xdr:sp macro="" textlink="">
      <xdr:nvSpPr>
        <xdr:cNvPr id="1815" name="Text Box 15">
          <a:extLst>
            <a:ext uri="{FF2B5EF4-FFF2-40B4-BE49-F238E27FC236}">
              <a16:creationId xmlns:a16="http://schemas.microsoft.com/office/drawing/2014/main" id="{EC623266-F149-4749-998C-18DC1A6D0771}"/>
            </a:ext>
          </a:extLst>
        </xdr:cNvPr>
        <xdr:cNvSpPr txBox="1">
          <a:spLocks noChangeArrowheads="1"/>
        </xdr:cNvSpPr>
      </xdr:nvSpPr>
      <xdr:spPr bwMode="auto">
        <a:xfrm>
          <a:off x="45060870" y="6126480"/>
          <a:ext cx="109059" cy="6813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27</xdr:col>
      <xdr:colOff>1152525</xdr:colOff>
      <xdr:row>12</xdr:row>
      <xdr:rowOff>0</xdr:rowOff>
    </xdr:from>
    <xdr:ext cx="95250" cy="442269"/>
    <xdr:sp macro="" textlink="">
      <xdr:nvSpPr>
        <xdr:cNvPr id="1816" name="Text Box 15">
          <a:extLst>
            <a:ext uri="{FF2B5EF4-FFF2-40B4-BE49-F238E27FC236}">
              <a16:creationId xmlns:a16="http://schemas.microsoft.com/office/drawing/2014/main" id="{0F7C2202-1C9B-487F-A073-37F613C2E96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817" name="Text Box 15">
          <a:extLst>
            <a:ext uri="{FF2B5EF4-FFF2-40B4-BE49-F238E27FC236}">
              <a16:creationId xmlns:a16="http://schemas.microsoft.com/office/drawing/2014/main" id="{F84874C7-C784-49E8-BB8E-BD0CBCB0C6A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818" name="Text Box 15">
          <a:extLst>
            <a:ext uri="{FF2B5EF4-FFF2-40B4-BE49-F238E27FC236}">
              <a16:creationId xmlns:a16="http://schemas.microsoft.com/office/drawing/2014/main" id="{28159962-A134-4430-90A4-F6F4227AD08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819" name="Text Box 16">
          <a:extLst>
            <a:ext uri="{FF2B5EF4-FFF2-40B4-BE49-F238E27FC236}">
              <a16:creationId xmlns:a16="http://schemas.microsoft.com/office/drawing/2014/main" id="{60A466C4-6B80-4E7E-9AE3-8A761CDBC1AB}"/>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820" name="Text Box 17">
          <a:extLst>
            <a:ext uri="{FF2B5EF4-FFF2-40B4-BE49-F238E27FC236}">
              <a16:creationId xmlns:a16="http://schemas.microsoft.com/office/drawing/2014/main" id="{219EAE0B-E37B-4F6C-8188-8FD88BE49763}"/>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821" name="Text Box 18">
          <a:extLst>
            <a:ext uri="{FF2B5EF4-FFF2-40B4-BE49-F238E27FC236}">
              <a16:creationId xmlns:a16="http://schemas.microsoft.com/office/drawing/2014/main" id="{5888D0D7-EBAD-4918-904B-CC03D3CA92F5}"/>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822" name="Text Box 19">
          <a:extLst>
            <a:ext uri="{FF2B5EF4-FFF2-40B4-BE49-F238E27FC236}">
              <a16:creationId xmlns:a16="http://schemas.microsoft.com/office/drawing/2014/main" id="{43A93A47-4638-4C22-BE0E-F4505E598898}"/>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823" name="Text Box 16">
          <a:extLst>
            <a:ext uri="{FF2B5EF4-FFF2-40B4-BE49-F238E27FC236}">
              <a16:creationId xmlns:a16="http://schemas.microsoft.com/office/drawing/2014/main" id="{294AEA24-5915-4BB7-B59B-07249B4D50D6}"/>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824" name="Text Box 17">
          <a:extLst>
            <a:ext uri="{FF2B5EF4-FFF2-40B4-BE49-F238E27FC236}">
              <a16:creationId xmlns:a16="http://schemas.microsoft.com/office/drawing/2014/main" id="{983CF158-8FD2-4165-8EBE-2F1DD30DC36D}"/>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1825" name="Text Box 18">
          <a:extLst>
            <a:ext uri="{FF2B5EF4-FFF2-40B4-BE49-F238E27FC236}">
              <a16:creationId xmlns:a16="http://schemas.microsoft.com/office/drawing/2014/main" id="{341AEC47-7FD1-4461-BE93-E9C852C23199}"/>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826" name="Text Box 15">
          <a:extLst>
            <a:ext uri="{FF2B5EF4-FFF2-40B4-BE49-F238E27FC236}">
              <a16:creationId xmlns:a16="http://schemas.microsoft.com/office/drawing/2014/main" id="{D1FDDF25-7501-42D4-AE80-B86C65F89C2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827" name="Text Box 15">
          <a:extLst>
            <a:ext uri="{FF2B5EF4-FFF2-40B4-BE49-F238E27FC236}">
              <a16:creationId xmlns:a16="http://schemas.microsoft.com/office/drawing/2014/main" id="{7A69648C-7E50-49F3-926E-5F7E48C9EC8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1828" name="Text Box 15">
          <a:extLst>
            <a:ext uri="{FF2B5EF4-FFF2-40B4-BE49-F238E27FC236}">
              <a16:creationId xmlns:a16="http://schemas.microsoft.com/office/drawing/2014/main" id="{4E3C424F-23C5-4153-B6D9-BD352EE1D0DB}"/>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829" name="Text Box 15">
          <a:extLst>
            <a:ext uri="{FF2B5EF4-FFF2-40B4-BE49-F238E27FC236}">
              <a16:creationId xmlns:a16="http://schemas.microsoft.com/office/drawing/2014/main" id="{0FE409B3-364C-44C0-BD08-6EF47143EBE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830" name="Text Box 16">
          <a:extLst>
            <a:ext uri="{FF2B5EF4-FFF2-40B4-BE49-F238E27FC236}">
              <a16:creationId xmlns:a16="http://schemas.microsoft.com/office/drawing/2014/main" id="{73A6E04A-359E-4202-ACAF-0FACDD5BC9CD}"/>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831" name="Text Box 17">
          <a:extLst>
            <a:ext uri="{FF2B5EF4-FFF2-40B4-BE49-F238E27FC236}">
              <a16:creationId xmlns:a16="http://schemas.microsoft.com/office/drawing/2014/main" id="{F80F5B37-54B3-4FDE-9952-C96C525F9BF5}"/>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832" name="Text Box 18">
          <a:extLst>
            <a:ext uri="{FF2B5EF4-FFF2-40B4-BE49-F238E27FC236}">
              <a16:creationId xmlns:a16="http://schemas.microsoft.com/office/drawing/2014/main" id="{30451FA2-18CD-4152-957C-A3887AE07843}"/>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833" name="Text Box 19">
          <a:extLst>
            <a:ext uri="{FF2B5EF4-FFF2-40B4-BE49-F238E27FC236}">
              <a16:creationId xmlns:a16="http://schemas.microsoft.com/office/drawing/2014/main" id="{189F29A7-8DA4-4759-9403-F1624F04FB91}"/>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834" name="Text Box 16">
          <a:extLst>
            <a:ext uri="{FF2B5EF4-FFF2-40B4-BE49-F238E27FC236}">
              <a16:creationId xmlns:a16="http://schemas.microsoft.com/office/drawing/2014/main" id="{A1CCAA23-92E9-4BFF-88F4-553F87DB29C3}"/>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835" name="Text Box 17">
          <a:extLst>
            <a:ext uri="{FF2B5EF4-FFF2-40B4-BE49-F238E27FC236}">
              <a16:creationId xmlns:a16="http://schemas.microsoft.com/office/drawing/2014/main" id="{14D8030F-9C4A-441D-B303-54CDCF7F5E3E}"/>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1836" name="Text Box 18">
          <a:extLst>
            <a:ext uri="{FF2B5EF4-FFF2-40B4-BE49-F238E27FC236}">
              <a16:creationId xmlns:a16="http://schemas.microsoft.com/office/drawing/2014/main" id="{9520E0F2-242F-4864-885F-B6269F2BB07A}"/>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837" name="Text Box 15">
          <a:extLst>
            <a:ext uri="{FF2B5EF4-FFF2-40B4-BE49-F238E27FC236}">
              <a16:creationId xmlns:a16="http://schemas.microsoft.com/office/drawing/2014/main" id="{C2671062-8D83-433E-96FC-4EAC1942EE0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1838" name="Text Box 15">
          <a:extLst>
            <a:ext uri="{FF2B5EF4-FFF2-40B4-BE49-F238E27FC236}">
              <a16:creationId xmlns:a16="http://schemas.microsoft.com/office/drawing/2014/main" id="{B4A148F2-D2BE-45C5-AF8D-A0AF1C90A212}"/>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839" name="Text Box 15">
          <a:extLst>
            <a:ext uri="{FF2B5EF4-FFF2-40B4-BE49-F238E27FC236}">
              <a16:creationId xmlns:a16="http://schemas.microsoft.com/office/drawing/2014/main" id="{7B955396-AA47-48D9-B07A-A187D9DF843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840" name="Text Box 15">
          <a:extLst>
            <a:ext uri="{FF2B5EF4-FFF2-40B4-BE49-F238E27FC236}">
              <a16:creationId xmlns:a16="http://schemas.microsoft.com/office/drawing/2014/main" id="{267CDFAC-9DA9-4A73-999E-702EB54FC5C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841" name="Text Box 15">
          <a:extLst>
            <a:ext uri="{FF2B5EF4-FFF2-40B4-BE49-F238E27FC236}">
              <a16:creationId xmlns:a16="http://schemas.microsoft.com/office/drawing/2014/main" id="{AD579BEE-1079-4214-92A0-CD5F1A9A104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842" name="Text Box 16">
          <a:extLst>
            <a:ext uri="{FF2B5EF4-FFF2-40B4-BE49-F238E27FC236}">
              <a16:creationId xmlns:a16="http://schemas.microsoft.com/office/drawing/2014/main" id="{6BF04483-6650-4F99-8D57-67E316AD5C23}"/>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843" name="Text Box 17">
          <a:extLst>
            <a:ext uri="{FF2B5EF4-FFF2-40B4-BE49-F238E27FC236}">
              <a16:creationId xmlns:a16="http://schemas.microsoft.com/office/drawing/2014/main" id="{C368374A-7DF1-4D1A-A91D-8E8D0106B729}"/>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844" name="Text Box 18">
          <a:extLst>
            <a:ext uri="{FF2B5EF4-FFF2-40B4-BE49-F238E27FC236}">
              <a16:creationId xmlns:a16="http://schemas.microsoft.com/office/drawing/2014/main" id="{1D51D7A2-0023-4676-9A86-2590E20F9B67}"/>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845" name="Text Box 19">
          <a:extLst>
            <a:ext uri="{FF2B5EF4-FFF2-40B4-BE49-F238E27FC236}">
              <a16:creationId xmlns:a16="http://schemas.microsoft.com/office/drawing/2014/main" id="{2571BB85-F174-40E4-BA9F-B51EB8BCB37D}"/>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846" name="Text Box 16">
          <a:extLst>
            <a:ext uri="{FF2B5EF4-FFF2-40B4-BE49-F238E27FC236}">
              <a16:creationId xmlns:a16="http://schemas.microsoft.com/office/drawing/2014/main" id="{12DA39AB-A506-42BB-8355-C21BE822ECE0}"/>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847" name="Text Box 17">
          <a:extLst>
            <a:ext uri="{FF2B5EF4-FFF2-40B4-BE49-F238E27FC236}">
              <a16:creationId xmlns:a16="http://schemas.microsoft.com/office/drawing/2014/main" id="{0EB3FF47-A8DB-42D0-85B2-3FCEE5E5503B}"/>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1848" name="Text Box 18">
          <a:extLst>
            <a:ext uri="{FF2B5EF4-FFF2-40B4-BE49-F238E27FC236}">
              <a16:creationId xmlns:a16="http://schemas.microsoft.com/office/drawing/2014/main" id="{F3A7F033-0120-45DD-BB2B-1FD245BD3F20}"/>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849" name="Text Box 15">
          <a:extLst>
            <a:ext uri="{FF2B5EF4-FFF2-40B4-BE49-F238E27FC236}">
              <a16:creationId xmlns:a16="http://schemas.microsoft.com/office/drawing/2014/main" id="{749901A2-6940-48AD-AAF0-252DA1534D2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850" name="Text Box 15">
          <a:extLst>
            <a:ext uri="{FF2B5EF4-FFF2-40B4-BE49-F238E27FC236}">
              <a16:creationId xmlns:a16="http://schemas.microsoft.com/office/drawing/2014/main" id="{A17C152B-BA65-4557-A661-1DB02DF81FC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1851" name="Text Box 15">
          <a:extLst>
            <a:ext uri="{FF2B5EF4-FFF2-40B4-BE49-F238E27FC236}">
              <a16:creationId xmlns:a16="http://schemas.microsoft.com/office/drawing/2014/main" id="{04C48E10-FFE0-4909-9B0A-FCDBE93F97EA}"/>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852" name="Text Box 15">
          <a:extLst>
            <a:ext uri="{FF2B5EF4-FFF2-40B4-BE49-F238E27FC236}">
              <a16:creationId xmlns:a16="http://schemas.microsoft.com/office/drawing/2014/main" id="{E6D837C8-FFDA-43D7-894A-E4E7176BDE3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853" name="Text Box 16">
          <a:extLst>
            <a:ext uri="{FF2B5EF4-FFF2-40B4-BE49-F238E27FC236}">
              <a16:creationId xmlns:a16="http://schemas.microsoft.com/office/drawing/2014/main" id="{F8A16B97-E341-4CC7-8949-59A4D18B3C9B}"/>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854" name="Text Box 17">
          <a:extLst>
            <a:ext uri="{FF2B5EF4-FFF2-40B4-BE49-F238E27FC236}">
              <a16:creationId xmlns:a16="http://schemas.microsoft.com/office/drawing/2014/main" id="{6E94F122-938E-4A93-8DA2-FC657EBF8A99}"/>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855" name="Text Box 18">
          <a:extLst>
            <a:ext uri="{FF2B5EF4-FFF2-40B4-BE49-F238E27FC236}">
              <a16:creationId xmlns:a16="http://schemas.microsoft.com/office/drawing/2014/main" id="{680CAECD-80C9-40B6-A8A0-4596FAD380F0}"/>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856" name="Text Box 19">
          <a:extLst>
            <a:ext uri="{FF2B5EF4-FFF2-40B4-BE49-F238E27FC236}">
              <a16:creationId xmlns:a16="http://schemas.microsoft.com/office/drawing/2014/main" id="{077F5E26-D4E5-4910-885E-8CC60D431576}"/>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857" name="Text Box 16">
          <a:extLst>
            <a:ext uri="{FF2B5EF4-FFF2-40B4-BE49-F238E27FC236}">
              <a16:creationId xmlns:a16="http://schemas.microsoft.com/office/drawing/2014/main" id="{6B5B7AE9-B88F-45CB-AE6E-C552CEE7E01A}"/>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858" name="Text Box 17">
          <a:extLst>
            <a:ext uri="{FF2B5EF4-FFF2-40B4-BE49-F238E27FC236}">
              <a16:creationId xmlns:a16="http://schemas.microsoft.com/office/drawing/2014/main" id="{A9E8D8B6-A889-482D-A481-AE1843E90B67}"/>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1859" name="Text Box 18">
          <a:extLst>
            <a:ext uri="{FF2B5EF4-FFF2-40B4-BE49-F238E27FC236}">
              <a16:creationId xmlns:a16="http://schemas.microsoft.com/office/drawing/2014/main" id="{9B24ADA7-B487-45C1-A337-0B933A142761}"/>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860" name="Text Box 15">
          <a:extLst>
            <a:ext uri="{FF2B5EF4-FFF2-40B4-BE49-F238E27FC236}">
              <a16:creationId xmlns:a16="http://schemas.microsoft.com/office/drawing/2014/main" id="{CFBA2A4E-8C43-4B4E-80ED-78E066D2D6A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1861" name="Text Box 15">
          <a:extLst>
            <a:ext uri="{FF2B5EF4-FFF2-40B4-BE49-F238E27FC236}">
              <a16:creationId xmlns:a16="http://schemas.microsoft.com/office/drawing/2014/main" id="{8A09C3FB-EF00-4A34-8803-914253FD0B71}"/>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862" name="Text Box 15">
          <a:extLst>
            <a:ext uri="{FF2B5EF4-FFF2-40B4-BE49-F238E27FC236}">
              <a16:creationId xmlns:a16="http://schemas.microsoft.com/office/drawing/2014/main" id="{0B5A665F-A446-4637-85A7-2FA7E95F3EA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863" name="Text Box 15">
          <a:extLst>
            <a:ext uri="{FF2B5EF4-FFF2-40B4-BE49-F238E27FC236}">
              <a16:creationId xmlns:a16="http://schemas.microsoft.com/office/drawing/2014/main" id="{54EBE79A-6B83-4492-88F0-A50F7009EE6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864" name="Text Box 15">
          <a:extLst>
            <a:ext uri="{FF2B5EF4-FFF2-40B4-BE49-F238E27FC236}">
              <a16:creationId xmlns:a16="http://schemas.microsoft.com/office/drawing/2014/main" id="{FEC625E1-DF9E-4085-BB8F-BE81ED2C06C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865" name="Text Box 16">
          <a:extLst>
            <a:ext uri="{FF2B5EF4-FFF2-40B4-BE49-F238E27FC236}">
              <a16:creationId xmlns:a16="http://schemas.microsoft.com/office/drawing/2014/main" id="{7199F645-29D3-4946-B8D9-B368E7E4DFE4}"/>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866" name="Text Box 17">
          <a:extLst>
            <a:ext uri="{FF2B5EF4-FFF2-40B4-BE49-F238E27FC236}">
              <a16:creationId xmlns:a16="http://schemas.microsoft.com/office/drawing/2014/main" id="{E52BB3BD-4EC3-4D7A-BDD1-58D54A44C046}"/>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867" name="Text Box 18">
          <a:extLst>
            <a:ext uri="{FF2B5EF4-FFF2-40B4-BE49-F238E27FC236}">
              <a16:creationId xmlns:a16="http://schemas.microsoft.com/office/drawing/2014/main" id="{C3C4B14F-ADA2-444D-9EEF-152123487391}"/>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868" name="Text Box 19">
          <a:extLst>
            <a:ext uri="{FF2B5EF4-FFF2-40B4-BE49-F238E27FC236}">
              <a16:creationId xmlns:a16="http://schemas.microsoft.com/office/drawing/2014/main" id="{FCCA4883-00A5-45D3-B360-769B92C456DF}"/>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869" name="Text Box 16">
          <a:extLst>
            <a:ext uri="{FF2B5EF4-FFF2-40B4-BE49-F238E27FC236}">
              <a16:creationId xmlns:a16="http://schemas.microsoft.com/office/drawing/2014/main" id="{67EC2F78-9D59-40E2-A77A-E7A17A00B26D}"/>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870" name="Text Box 17">
          <a:extLst>
            <a:ext uri="{FF2B5EF4-FFF2-40B4-BE49-F238E27FC236}">
              <a16:creationId xmlns:a16="http://schemas.microsoft.com/office/drawing/2014/main" id="{2B778F92-1397-499B-AC6F-2A434C76A24F}"/>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1871" name="Text Box 18">
          <a:extLst>
            <a:ext uri="{FF2B5EF4-FFF2-40B4-BE49-F238E27FC236}">
              <a16:creationId xmlns:a16="http://schemas.microsoft.com/office/drawing/2014/main" id="{BB6BB30B-64B5-4C58-8DCE-95378BE3F538}"/>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872" name="Text Box 15">
          <a:extLst>
            <a:ext uri="{FF2B5EF4-FFF2-40B4-BE49-F238E27FC236}">
              <a16:creationId xmlns:a16="http://schemas.microsoft.com/office/drawing/2014/main" id="{F28BAD04-7068-40DC-BCB4-D6292356971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873" name="Text Box 15">
          <a:extLst>
            <a:ext uri="{FF2B5EF4-FFF2-40B4-BE49-F238E27FC236}">
              <a16:creationId xmlns:a16="http://schemas.microsoft.com/office/drawing/2014/main" id="{E3B22F5B-B446-43B8-85F5-D8F44C4BB08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1874" name="Text Box 15">
          <a:extLst>
            <a:ext uri="{FF2B5EF4-FFF2-40B4-BE49-F238E27FC236}">
              <a16:creationId xmlns:a16="http://schemas.microsoft.com/office/drawing/2014/main" id="{15BB8AA0-822D-4FC9-9EF7-EAF778505F88}"/>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875" name="Text Box 15">
          <a:extLst>
            <a:ext uri="{FF2B5EF4-FFF2-40B4-BE49-F238E27FC236}">
              <a16:creationId xmlns:a16="http://schemas.microsoft.com/office/drawing/2014/main" id="{DD3DBAB3-0C48-4FC3-9228-7948EF4004F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876" name="Text Box 16">
          <a:extLst>
            <a:ext uri="{FF2B5EF4-FFF2-40B4-BE49-F238E27FC236}">
              <a16:creationId xmlns:a16="http://schemas.microsoft.com/office/drawing/2014/main" id="{3D8688AD-8DFC-47DF-9078-755B77629FDD}"/>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877" name="Text Box 17">
          <a:extLst>
            <a:ext uri="{FF2B5EF4-FFF2-40B4-BE49-F238E27FC236}">
              <a16:creationId xmlns:a16="http://schemas.microsoft.com/office/drawing/2014/main" id="{C23CDC25-C049-403C-870C-1E624CE035A2}"/>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878" name="Text Box 18">
          <a:extLst>
            <a:ext uri="{FF2B5EF4-FFF2-40B4-BE49-F238E27FC236}">
              <a16:creationId xmlns:a16="http://schemas.microsoft.com/office/drawing/2014/main" id="{C326D32B-1131-4978-A15C-FF856BCD8FDA}"/>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879" name="Text Box 19">
          <a:extLst>
            <a:ext uri="{FF2B5EF4-FFF2-40B4-BE49-F238E27FC236}">
              <a16:creationId xmlns:a16="http://schemas.microsoft.com/office/drawing/2014/main" id="{DE75A088-4236-4C0A-89BE-74A617A2B806}"/>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880" name="Text Box 16">
          <a:extLst>
            <a:ext uri="{FF2B5EF4-FFF2-40B4-BE49-F238E27FC236}">
              <a16:creationId xmlns:a16="http://schemas.microsoft.com/office/drawing/2014/main" id="{419A37BC-F5D3-4770-A850-11678039C370}"/>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881" name="Text Box 17">
          <a:extLst>
            <a:ext uri="{FF2B5EF4-FFF2-40B4-BE49-F238E27FC236}">
              <a16:creationId xmlns:a16="http://schemas.microsoft.com/office/drawing/2014/main" id="{82AE6657-5507-42BD-97A0-6804388AFEB4}"/>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1882" name="Text Box 18">
          <a:extLst>
            <a:ext uri="{FF2B5EF4-FFF2-40B4-BE49-F238E27FC236}">
              <a16:creationId xmlns:a16="http://schemas.microsoft.com/office/drawing/2014/main" id="{BF3AA707-1DD1-4434-8F85-1E70C89887D1}"/>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883" name="Text Box 15">
          <a:extLst>
            <a:ext uri="{FF2B5EF4-FFF2-40B4-BE49-F238E27FC236}">
              <a16:creationId xmlns:a16="http://schemas.microsoft.com/office/drawing/2014/main" id="{7A9E38FB-8593-4D77-8CDA-D892E112BC7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1884" name="Text Box 15">
          <a:extLst>
            <a:ext uri="{FF2B5EF4-FFF2-40B4-BE49-F238E27FC236}">
              <a16:creationId xmlns:a16="http://schemas.microsoft.com/office/drawing/2014/main" id="{1850D4C6-64ED-4060-9192-3962C0882FA5}"/>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885" name="Text Box 15">
          <a:extLst>
            <a:ext uri="{FF2B5EF4-FFF2-40B4-BE49-F238E27FC236}">
              <a16:creationId xmlns:a16="http://schemas.microsoft.com/office/drawing/2014/main" id="{38E7488C-43BD-45EC-8850-08F9E83FB5C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886" name="Text Box 15">
          <a:extLst>
            <a:ext uri="{FF2B5EF4-FFF2-40B4-BE49-F238E27FC236}">
              <a16:creationId xmlns:a16="http://schemas.microsoft.com/office/drawing/2014/main" id="{7E04184E-9D11-4E99-A9EC-22F7ABF66A6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887" name="Text Box 15">
          <a:extLst>
            <a:ext uri="{FF2B5EF4-FFF2-40B4-BE49-F238E27FC236}">
              <a16:creationId xmlns:a16="http://schemas.microsoft.com/office/drawing/2014/main" id="{602F2DB6-E699-404F-B269-4D04A9C005B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888" name="Text Box 16">
          <a:extLst>
            <a:ext uri="{FF2B5EF4-FFF2-40B4-BE49-F238E27FC236}">
              <a16:creationId xmlns:a16="http://schemas.microsoft.com/office/drawing/2014/main" id="{41115D06-631B-4A07-80D4-FA9FAE132EC0}"/>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889" name="Text Box 17">
          <a:extLst>
            <a:ext uri="{FF2B5EF4-FFF2-40B4-BE49-F238E27FC236}">
              <a16:creationId xmlns:a16="http://schemas.microsoft.com/office/drawing/2014/main" id="{4CECE2C5-2C4A-4C5F-9E68-85C62792522A}"/>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890" name="Text Box 18">
          <a:extLst>
            <a:ext uri="{FF2B5EF4-FFF2-40B4-BE49-F238E27FC236}">
              <a16:creationId xmlns:a16="http://schemas.microsoft.com/office/drawing/2014/main" id="{E2315932-7DBC-4866-9E5F-76ABA1EE2F77}"/>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891" name="Text Box 19">
          <a:extLst>
            <a:ext uri="{FF2B5EF4-FFF2-40B4-BE49-F238E27FC236}">
              <a16:creationId xmlns:a16="http://schemas.microsoft.com/office/drawing/2014/main" id="{B25EAE02-8C76-41F8-A327-93A6A02721E0}"/>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892" name="Text Box 16">
          <a:extLst>
            <a:ext uri="{FF2B5EF4-FFF2-40B4-BE49-F238E27FC236}">
              <a16:creationId xmlns:a16="http://schemas.microsoft.com/office/drawing/2014/main" id="{EFF4C1E4-44BB-42B5-83EC-BCFA8E8BCD82}"/>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893" name="Text Box 17">
          <a:extLst>
            <a:ext uri="{FF2B5EF4-FFF2-40B4-BE49-F238E27FC236}">
              <a16:creationId xmlns:a16="http://schemas.microsoft.com/office/drawing/2014/main" id="{EBE4810D-C0B7-4451-B236-9E69B348C64E}"/>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1894" name="Text Box 18">
          <a:extLst>
            <a:ext uri="{FF2B5EF4-FFF2-40B4-BE49-F238E27FC236}">
              <a16:creationId xmlns:a16="http://schemas.microsoft.com/office/drawing/2014/main" id="{E6C53362-48B0-4735-AAA8-FE6FA162B785}"/>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895" name="Text Box 15">
          <a:extLst>
            <a:ext uri="{FF2B5EF4-FFF2-40B4-BE49-F238E27FC236}">
              <a16:creationId xmlns:a16="http://schemas.microsoft.com/office/drawing/2014/main" id="{104CB7B3-3C59-4758-925C-C911F8CE637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896" name="Text Box 15">
          <a:extLst>
            <a:ext uri="{FF2B5EF4-FFF2-40B4-BE49-F238E27FC236}">
              <a16:creationId xmlns:a16="http://schemas.microsoft.com/office/drawing/2014/main" id="{96187193-911E-4AFA-928A-F808DF22D3D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1897" name="Text Box 15">
          <a:extLst>
            <a:ext uri="{FF2B5EF4-FFF2-40B4-BE49-F238E27FC236}">
              <a16:creationId xmlns:a16="http://schemas.microsoft.com/office/drawing/2014/main" id="{53F12D91-F938-4FCD-A6BB-A57A9F0A9E23}"/>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898" name="Text Box 15">
          <a:extLst>
            <a:ext uri="{FF2B5EF4-FFF2-40B4-BE49-F238E27FC236}">
              <a16:creationId xmlns:a16="http://schemas.microsoft.com/office/drawing/2014/main" id="{52A47855-1FAC-4F26-85BA-AB095B2B6D0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899" name="Text Box 16">
          <a:extLst>
            <a:ext uri="{FF2B5EF4-FFF2-40B4-BE49-F238E27FC236}">
              <a16:creationId xmlns:a16="http://schemas.microsoft.com/office/drawing/2014/main" id="{1F2420AF-D795-44B7-AAFC-CF4EC439E2CC}"/>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900" name="Text Box 17">
          <a:extLst>
            <a:ext uri="{FF2B5EF4-FFF2-40B4-BE49-F238E27FC236}">
              <a16:creationId xmlns:a16="http://schemas.microsoft.com/office/drawing/2014/main" id="{78435D63-200D-410F-B333-C43806B3D647}"/>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901" name="Text Box 18">
          <a:extLst>
            <a:ext uri="{FF2B5EF4-FFF2-40B4-BE49-F238E27FC236}">
              <a16:creationId xmlns:a16="http://schemas.microsoft.com/office/drawing/2014/main" id="{294F3D05-6ED0-4BCE-B724-8F39C0C27BF5}"/>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902" name="Text Box 19">
          <a:extLst>
            <a:ext uri="{FF2B5EF4-FFF2-40B4-BE49-F238E27FC236}">
              <a16:creationId xmlns:a16="http://schemas.microsoft.com/office/drawing/2014/main" id="{1EC56411-9A84-4B29-980C-42BB9767A243}"/>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903" name="Text Box 16">
          <a:extLst>
            <a:ext uri="{FF2B5EF4-FFF2-40B4-BE49-F238E27FC236}">
              <a16:creationId xmlns:a16="http://schemas.microsoft.com/office/drawing/2014/main" id="{283439E8-0C7F-455E-9A0A-A1FC350808F4}"/>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1904" name="Text Box 17">
          <a:extLst>
            <a:ext uri="{FF2B5EF4-FFF2-40B4-BE49-F238E27FC236}">
              <a16:creationId xmlns:a16="http://schemas.microsoft.com/office/drawing/2014/main" id="{C827DE13-4EAE-4D1B-AD2A-A9C8A1F0A213}"/>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1905" name="Text Box 18">
          <a:extLst>
            <a:ext uri="{FF2B5EF4-FFF2-40B4-BE49-F238E27FC236}">
              <a16:creationId xmlns:a16="http://schemas.microsoft.com/office/drawing/2014/main" id="{EDD3C391-B066-41E3-9ACA-5D30D1BE4A2D}"/>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906" name="Text Box 15">
          <a:extLst>
            <a:ext uri="{FF2B5EF4-FFF2-40B4-BE49-F238E27FC236}">
              <a16:creationId xmlns:a16="http://schemas.microsoft.com/office/drawing/2014/main" id="{07A3F819-FEC1-4337-92E0-122E2714978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1907" name="Text Box 15">
          <a:extLst>
            <a:ext uri="{FF2B5EF4-FFF2-40B4-BE49-F238E27FC236}">
              <a16:creationId xmlns:a16="http://schemas.microsoft.com/office/drawing/2014/main" id="{EA5DEB6C-A675-402D-882E-6E2BA89CC198}"/>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908" name="Text Box 15">
          <a:extLst>
            <a:ext uri="{FF2B5EF4-FFF2-40B4-BE49-F238E27FC236}">
              <a16:creationId xmlns:a16="http://schemas.microsoft.com/office/drawing/2014/main" id="{58D3CF0C-CF7E-406A-9FE5-B45F39503DC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909" name="Text Box 15">
          <a:extLst>
            <a:ext uri="{FF2B5EF4-FFF2-40B4-BE49-F238E27FC236}">
              <a16:creationId xmlns:a16="http://schemas.microsoft.com/office/drawing/2014/main" id="{22127D9E-4480-4DD3-83C3-ECCFF607EE6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910" name="Text Box 15">
          <a:extLst>
            <a:ext uri="{FF2B5EF4-FFF2-40B4-BE49-F238E27FC236}">
              <a16:creationId xmlns:a16="http://schemas.microsoft.com/office/drawing/2014/main" id="{F79A25A7-1BC9-4EEA-B80E-45D0CDA9A6F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911" name="Text Box 15">
          <a:extLst>
            <a:ext uri="{FF2B5EF4-FFF2-40B4-BE49-F238E27FC236}">
              <a16:creationId xmlns:a16="http://schemas.microsoft.com/office/drawing/2014/main" id="{CB6CD337-0DA6-4102-8E34-CA63B1CE436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912" name="Text Box 15">
          <a:extLst>
            <a:ext uri="{FF2B5EF4-FFF2-40B4-BE49-F238E27FC236}">
              <a16:creationId xmlns:a16="http://schemas.microsoft.com/office/drawing/2014/main" id="{B6963859-F8A8-4023-A03C-4A81A60B531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913" name="Text Box 15">
          <a:extLst>
            <a:ext uri="{FF2B5EF4-FFF2-40B4-BE49-F238E27FC236}">
              <a16:creationId xmlns:a16="http://schemas.microsoft.com/office/drawing/2014/main" id="{36A704D5-F6BD-460A-BC66-EC097498FB7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914" name="Text Box 15">
          <a:extLst>
            <a:ext uri="{FF2B5EF4-FFF2-40B4-BE49-F238E27FC236}">
              <a16:creationId xmlns:a16="http://schemas.microsoft.com/office/drawing/2014/main" id="{9B7BEF9A-1DC6-4715-92F9-032D30A620F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915" name="Text Box 15">
          <a:extLst>
            <a:ext uri="{FF2B5EF4-FFF2-40B4-BE49-F238E27FC236}">
              <a16:creationId xmlns:a16="http://schemas.microsoft.com/office/drawing/2014/main" id="{7DB0C18D-3D69-491E-BA44-BB0A5FC155F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916" name="Text Box 15">
          <a:extLst>
            <a:ext uri="{FF2B5EF4-FFF2-40B4-BE49-F238E27FC236}">
              <a16:creationId xmlns:a16="http://schemas.microsoft.com/office/drawing/2014/main" id="{4F01A1AC-D34D-40D4-B6B3-E9798312E9F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917" name="Text Box 15">
          <a:extLst>
            <a:ext uri="{FF2B5EF4-FFF2-40B4-BE49-F238E27FC236}">
              <a16:creationId xmlns:a16="http://schemas.microsoft.com/office/drawing/2014/main" id="{3D044CD7-D115-4E3E-A32C-0FF766EA885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918" name="Text Box 15">
          <a:extLst>
            <a:ext uri="{FF2B5EF4-FFF2-40B4-BE49-F238E27FC236}">
              <a16:creationId xmlns:a16="http://schemas.microsoft.com/office/drawing/2014/main" id="{4DA26F22-DE6E-4417-B888-EBB870CB629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919" name="Text Box 15">
          <a:extLst>
            <a:ext uri="{FF2B5EF4-FFF2-40B4-BE49-F238E27FC236}">
              <a16:creationId xmlns:a16="http://schemas.microsoft.com/office/drawing/2014/main" id="{4A4F461C-4122-4993-8F21-DA952C03EAD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920" name="Text Box 15">
          <a:extLst>
            <a:ext uri="{FF2B5EF4-FFF2-40B4-BE49-F238E27FC236}">
              <a16:creationId xmlns:a16="http://schemas.microsoft.com/office/drawing/2014/main" id="{14E4B06B-3C5A-4A58-99F7-871A7FFA884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921" name="Text Box 15">
          <a:extLst>
            <a:ext uri="{FF2B5EF4-FFF2-40B4-BE49-F238E27FC236}">
              <a16:creationId xmlns:a16="http://schemas.microsoft.com/office/drawing/2014/main" id="{1C71836E-BC8C-4E03-AC1A-C3B620D3E6F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922" name="Text Box 15">
          <a:extLst>
            <a:ext uri="{FF2B5EF4-FFF2-40B4-BE49-F238E27FC236}">
              <a16:creationId xmlns:a16="http://schemas.microsoft.com/office/drawing/2014/main" id="{C25D35E4-E399-454A-B6E5-DB9A5BF87AA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923" name="Text Box 15">
          <a:extLst>
            <a:ext uri="{FF2B5EF4-FFF2-40B4-BE49-F238E27FC236}">
              <a16:creationId xmlns:a16="http://schemas.microsoft.com/office/drawing/2014/main" id="{21657F3B-A1EA-4587-8D98-B9030819A1F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924" name="Text Box 15">
          <a:extLst>
            <a:ext uri="{FF2B5EF4-FFF2-40B4-BE49-F238E27FC236}">
              <a16:creationId xmlns:a16="http://schemas.microsoft.com/office/drawing/2014/main" id="{24337870-62A6-4502-96A6-B5EFF1B8685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925" name="Text Box 15">
          <a:extLst>
            <a:ext uri="{FF2B5EF4-FFF2-40B4-BE49-F238E27FC236}">
              <a16:creationId xmlns:a16="http://schemas.microsoft.com/office/drawing/2014/main" id="{C4E5CA00-143E-46DE-BF48-299D400D162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926" name="Text Box 15">
          <a:extLst>
            <a:ext uri="{FF2B5EF4-FFF2-40B4-BE49-F238E27FC236}">
              <a16:creationId xmlns:a16="http://schemas.microsoft.com/office/drawing/2014/main" id="{09F45949-11A4-42DF-AE7F-5FBC3CB1401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927" name="Text Box 15">
          <a:extLst>
            <a:ext uri="{FF2B5EF4-FFF2-40B4-BE49-F238E27FC236}">
              <a16:creationId xmlns:a16="http://schemas.microsoft.com/office/drawing/2014/main" id="{4B1C542A-16B0-4608-B6E9-BFEC5B548E5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928" name="Text Box 15">
          <a:extLst>
            <a:ext uri="{FF2B5EF4-FFF2-40B4-BE49-F238E27FC236}">
              <a16:creationId xmlns:a16="http://schemas.microsoft.com/office/drawing/2014/main" id="{BFD36FDB-115F-4FC2-A756-F339C85A99E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929" name="Text Box 15">
          <a:extLst>
            <a:ext uri="{FF2B5EF4-FFF2-40B4-BE49-F238E27FC236}">
              <a16:creationId xmlns:a16="http://schemas.microsoft.com/office/drawing/2014/main" id="{38DD22D7-6751-46A0-8D71-B86D19B1E27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930" name="Text Box 15">
          <a:extLst>
            <a:ext uri="{FF2B5EF4-FFF2-40B4-BE49-F238E27FC236}">
              <a16:creationId xmlns:a16="http://schemas.microsoft.com/office/drawing/2014/main" id="{BBD9478D-5FE1-40C4-85D1-A0750B9C360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931" name="Text Box 15">
          <a:extLst>
            <a:ext uri="{FF2B5EF4-FFF2-40B4-BE49-F238E27FC236}">
              <a16:creationId xmlns:a16="http://schemas.microsoft.com/office/drawing/2014/main" id="{1DDFB10F-251D-4C82-B00F-2B2B3D24FC6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932" name="Text Box 15">
          <a:extLst>
            <a:ext uri="{FF2B5EF4-FFF2-40B4-BE49-F238E27FC236}">
              <a16:creationId xmlns:a16="http://schemas.microsoft.com/office/drawing/2014/main" id="{7A19A656-5AB9-45EE-825A-7E74A9F3BA0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933" name="Text Box 15">
          <a:extLst>
            <a:ext uri="{FF2B5EF4-FFF2-40B4-BE49-F238E27FC236}">
              <a16:creationId xmlns:a16="http://schemas.microsoft.com/office/drawing/2014/main" id="{6B3C9C93-90AE-49CA-82CE-1C90072BD46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934" name="Text Box 15">
          <a:extLst>
            <a:ext uri="{FF2B5EF4-FFF2-40B4-BE49-F238E27FC236}">
              <a16:creationId xmlns:a16="http://schemas.microsoft.com/office/drawing/2014/main" id="{399481E4-1735-46EB-A383-599F6C657F0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935" name="Text Box 15">
          <a:extLst>
            <a:ext uri="{FF2B5EF4-FFF2-40B4-BE49-F238E27FC236}">
              <a16:creationId xmlns:a16="http://schemas.microsoft.com/office/drawing/2014/main" id="{95E994A7-EDA7-4B63-9212-1013BD1C4B0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936" name="Text Box 15">
          <a:extLst>
            <a:ext uri="{FF2B5EF4-FFF2-40B4-BE49-F238E27FC236}">
              <a16:creationId xmlns:a16="http://schemas.microsoft.com/office/drawing/2014/main" id="{400E1DC7-1763-4696-9CEF-F24A4BDBD38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937" name="Text Box 15">
          <a:extLst>
            <a:ext uri="{FF2B5EF4-FFF2-40B4-BE49-F238E27FC236}">
              <a16:creationId xmlns:a16="http://schemas.microsoft.com/office/drawing/2014/main" id="{DED3BE73-A05C-4A69-BE32-89282682EF3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938" name="Text Box 15">
          <a:extLst>
            <a:ext uri="{FF2B5EF4-FFF2-40B4-BE49-F238E27FC236}">
              <a16:creationId xmlns:a16="http://schemas.microsoft.com/office/drawing/2014/main" id="{4B2186CD-41A1-4193-BD76-EF595141519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939" name="Text Box 15">
          <a:extLst>
            <a:ext uri="{FF2B5EF4-FFF2-40B4-BE49-F238E27FC236}">
              <a16:creationId xmlns:a16="http://schemas.microsoft.com/office/drawing/2014/main" id="{72418A30-8F0B-44B6-9E1E-6C6A4B065E1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940" name="Text Box 15">
          <a:extLst>
            <a:ext uri="{FF2B5EF4-FFF2-40B4-BE49-F238E27FC236}">
              <a16:creationId xmlns:a16="http://schemas.microsoft.com/office/drawing/2014/main" id="{03B47DE0-3BB4-41B5-8442-91F41236875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941" name="Text Box 15">
          <a:extLst>
            <a:ext uri="{FF2B5EF4-FFF2-40B4-BE49-F238E27FC236}">
              <a16:creationId xmlns:a16="http://schemas.microsoft.com/office/drawing/2014/main" id="{D592D5AC-5CE3-4EE7-877C-FE89AC110D3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942" name="Text Box 15">
          <a:extLst>
            <a:ext uri="{FF2B5EF4-FFF2-40B4-BE49-F238E27FC236}">
              <a16:creationId xmlns:a16="http://schemas.microsoft.com/office/drawing/2014/main" id="{F4476780-139C-49C0-AEBB-01D6F663FC8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943" name="Text Box 15">
          <a:extLst>
            <a:ext uri="{FF2B5EF4-FFF2-40B4-BE49-F238E27FC236}">
              <a16:creationId xmlns:a16="http://schemas.microsoft.com/office/drawing/2014/main" id="{31987D87-C18B-4F25-AD3C-C7616D54F64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944" name="Text Box 15">
          <a:extLst>
            <a:ext uri="{FF2B5EF4-FFF2-40B4-BE49-F238E27FC236}">
              <a16:creationId xmlns:a16="http://schemas.microsoft.com/office/drawing/2014/main" id="{12C6FD08-E98D-4597-A6C5-D4F81A2335C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945" name="Text Box 15">
          <a:extLst>
            <a:ext uri="{FF2B5EF4-FFF2-40B4-BE49-F238E27FC236}">
              <a16:creationId xmlns:a16="http://schemas.microsoft.com/office/drawing/2014/main" id="{083C1344-E0F6-4932-8833-781B1ABB86E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946" name="Text Box 15">
          <a:extLst>
            <a:ext uri="{FF2B5EF4-FFF2-40B4-BE49-F238E27FC236}">
              <a16:creationId xmlns:a16="http://schemas.microsoft.com/office/drawing/2014/main" id="{0CCD70D9-7FBA-450C-9BCB-4E5BA28224F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947" name="Text Box 15">
          <a:extLst>
            <a:ext uri="{FF2B5EF4-FFF2-40B4-BE49-F238E27FC236}">
              <a16:creationId xmlns:a16="http://schemas.microsoft.com/office/drawing/2014/main" id="{2AC862D9-F32F-42DB-A10A-2436C5F1620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948" name="Text Box 15">
          <a:extLst>
            <a:ext uri="{FF2B5EF4-FFF2-40B4-BE49-F238E27FC236}">
              <a16:creationId xmlns:a16="http://schemas.microsoft.com/office/drawing/2014/main" id="{9DA9DE7A-5CEE-4AA5-8446-227C15F0B44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949" name="Text Box 15">
          <a:extLst>
            <a:ext uri="{FF2B5EF4-FFF2-40B4-BE49-F238E27FC236}">
              <a16:creationId xmlns:a16="http://schemas.microsoft.com/office/drawing/2014/main" id="{E3923811-4181-44EF-838D-AB2CFE0914A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950" name="Text Box 15">
          <a:extLst>
            <a:ext uri="{FF2B5EF4-FFF2-40B4-BE49-F238E27FC236}">
              <a16:creationId xmlns:a16="http://schemas.microsoft.com/office/drawing/2014/main" id="{F5C459BA-54B2-4E24-B662-A34663EE731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951" name="Text Box 15">
          <a:extLst>
            <a:ext uri="{FF2B5EF4-FFF2-40B4-BE49-F238E27FC236}">
              <a16:creationId xmlns:a16="http://schemas.microsoft.com/office/drawing/2014/main" id="{C44EC043-89C8-4A60-83CB-63C5DF08A56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952" name="Text Box 15">
          <a:extLst>
            <a:ext uri="{FF2B5EF4-FFF2-40B4-BE49-F238E27FC236}">
              <a16:creationId xmlns:a16="http://schemas.microsoft.com/office/drawing/2014/main" id="{27F67105-2A4D-4214-B58C-B0A9BD1FF49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953" name="Text Box 15">
          <a:extLst>
            <a:ext uri="{FF2B5EF4-FFF2-40B4-BE49-F238E27FC236}">
              <a16:creationId xmlns:a16="http://schemas.microsoft.com/office/drawing/2014/main" id="{01E445BE-3127-4578-8436-762DFE41523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954" name="Text Box 15">
          <a:extLst>
            <a:ext uri="{FF2B5EF4-FFF2-40B4-BE49-F238E27FC236}">
              <a16:creationId xmlns:a16="http://schemas.microsoft.com/office/drawing/2014/main" id="{2A8C72B4-E30A-4374-9A73-D146CC03D8A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955" name="Text Box 15">
          <a:extLst>
            <a:ext uri="{FF2B5EF4-FFF2-40B4-BE49-F238E27FC236}">
              <a16:creationId xmlns:a16="http://schemas.microsoft.com/office/drawing/2014/main" id="{F0C9F4CE-D915-4F37-B1C1-18AC8C9B2A5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956" name="Text Box 15">
          <a:extLst>
            <a:ext uri="{FF2B5EF4-FFF2-40B4-BE49-F238E27FC236}">
              <a16:creationId xmlns:a16="http://schemas.microsoft.com/office/drawing/2014/main" id="{F46A56F0-E480-4DC0-B899-73701ED51FA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957" name="Text Box 15">
          <a:extLst>
            <a:ext uri="{FF2B5EF4-FFF2-40B4-BE49-F238E27FC236}">
              <a16:creationId xmlns:a16="http://schemas.microsoft.com/office/drawing/2014/main" id="{3C0D0624-6D9D-471C-B15F-497C720E200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958" name="Text Box 15">
          <a:extLst>
            <a:ext uri="{FF2B5EF4-FFF2-40B4-BE49-F238E27FC236}">
              <a16:creationId xmlns:a16="http://schemas.microsoft.com/office/drawing/2014/main" id="{966912DD-D695-4519-8730-566B8731E45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959" name="Text Box 15">
          <a:extLst>
            <a:ext uri="{FF2B5EF4-FFF2-40B4-BE49-F238E27FC236}">
              <a16:creationId xmlns:a16="http://schemas.microsoft.com/office/drawing/2014/main" id="{DE170303-0FA4-4A06-B375-179E84EC330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960" name="Text Box 15">
          <a:extLst>
            <a:ext uri="{FF2B5EF4-FFF2-40B4-BE49-F238E27FC236}">
              <a16:creationId xmlns:a16="http://schemas.microsoft.com/office/drawing/2014/main" id="{BDACAC46-95D8-4D96-9BAC-87194BE26A9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961" name="Text Box 15">
          <a:extLst>
            <a:ext uri="{FF2B5EF4-FFF2-40B4-BE49-F238E27FC236}">
              <a16:creationId xmlns:a16="http://schemas.microsoft.com/office/drawing/2014/main" id="{31E0D772-2430-4808-A2A4-AB5B462838D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962" name="Text Box 15">
          <a:extLst>
            <a:ext uri="{FF2B5EF4-FFF2-40B4-BE49-F238E27FC236}">
              <a16:creationId xmlns:a16="http://schemas.microsoft.com/office/drawing/2014/main" id="{25A3D8A9-8F08-4605-A169-D9F8A4B872A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963" name="Text Box 15">
          <a:extLst>
            <a:ext uri="{FF2B5EF4-FFF2-40B4-BE49-F238E27FC236}">
              <a16:creationId xmlns:a16="http://schemas.microsoft.com/office/drawing/2014/main" id="{DF921E79-77B7-4A24-9C62-00216ABDDF7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964" name="Text Box 15">
          <a:extLst>
            <a:ext uri="{FF2B5EF4-FFF2-40B4-BE49-F238E27FC236}">
              <a16:creationId xmlns:a16="http://schemas.microsoft.com/office/drawing/2014/main" id="{E145071A-6AE1-4B9F-8239-69BE8F6D8E7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965" name="Text Box 15">
          <a:extLst>
            <a:ext uri="{FF2B5EF4-FFF2-40B4-BE49-F238E27FC236}">
              <a16:creationId xmlns:a16="http://schemas.microsoft.com/office/drawing/2014/main" id="{AE271B6F-EC7D-4012-8935-3CF9AEF1AA5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966" name="Text Box 15">
          <a:extLst>
            <a:ext uri="{FF2B5EF4-FFF2-40B4-BE49-F238E27FC236}">
              <a16:creationId xmlns:a16="http://schemas.microsoft.com/office/drawing/2014/main" id="{8B3E0568-4085-4C54-8327-CD27FEF4C64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967" name="Text Box 15">
          <a:extLst>
            <a:ext uri="{FF2B5EF4-FFF2-40B4-BE49-F238E27FC236}">
              <a16:creationId xmlns:a16="http://schemas.microsoft.com/office/drawing/2014/main" id="{8B4512A6-424D-474B-B8E0-FBF6E354E26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968" name="Text Box 15">
          <a:extLst>
            <a:ext uri="{FF2B5EF4-FFF2-40B4-BE49-F238E27FC236}">
              <a16:creationId xmlns:a16="http://schemas.microsoft.com/office/drawing/2014/main" id="{7F847888-3ED5-4F14-8820-A739B923789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969" name="Text Box 15">
          <a:extLst>
            <a:ext uri="{FF2B5EF4-FFF2-40B4-BE49-F238E27FC236}">
              <a16:creationId xmlns:a16="http://schemas.microsoft.com/office/drawing/2014/main" id="{80F780AD-C683-491F-9D8F-E7782DE698B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970" name="Text Box 15">
          <a:extLst>
            <a:ext uri="{FF2B5EF4-FFF2-40B4-BE49-F238E27FC236}">
              <a16:creationId xmlns:a16="http://schemas.microsoft.com/office/drawing/2014/main" id="{2A5D4FFA-2105-42DA-B11E-68BF7D442C6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971" name="Text Box 15">
          <a:extLst>
            <a:ext uri="{FF2B5EF4-FFF2-40B4-BE49-F238E27FC236}">
              <a16:creationId xmlns:a16="http://schemas.microsoft.com/office/drawing/2014/main" id="{CEFE4668-B617-45B0-8EAF-C6D1616996E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972" name="Text Box 15">
          <a:extLst>
            <a:ext uri="{FF2B5EF4-FFF2-40B4-BE49-F238E27FC236}">
              <a16:creationId xmlns:a16="http://schemas.microsoft.com/office/drawing/2014/main" id="{4F4AA249-B5A8-42AA-83B7-69C598F417B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973" name="Text Box 15">
          <a:extLst>
            <a:ext uri="{FF2B5EF4-FFF2-40B4-BE49-F238E27FC236}">
              <a16:creationId xmlns:a16="http://schemas.microsoft.com/office/drawing/2014/main" id="{8BFBFEB5-55DB-4DC7-B7DA-8F858F75B75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974" name="Text Box 15">
          <a:extLst>
            <a:ext uri="{FF2B5EF4-FFF2-40B4-BE49-F238E27FC236}">
              <a16:creationId xmlns:a16="http://schemas.microsoft.com/office/drawing/2014/main" id="{2CE180A4-67AD-45D3-B70B-617AAB3B0C1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975" name="Text Box 15">
          <a:extLst>
            <a:ext uri="{FF2B5EF4-FFF2-40B4-BE49-F238E27FC236}">
              <a16:creationId xmlns:a16="http://schemas.microsoft.com/office/drawing/2014/main" id="{4D5F4239-3275-41CC-8630-CEEF57A4BC7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976" name="Text Box 15">
          <a:extLst>
            <a:ext uri="{FF2B5EF4-FFF2-40B4-BE49-F238E27FC236}">
              <a16:creationId xmlns:a16="http://schemas.microsoft.com/office/drawing/2014/main" id="{DC9E3C59-F6A6-4A20-8BFF-30A80B78C20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977" name="Text Box 15">
          <a:extLst>
            <a:ext uri="{FF2B5EF4-FFF2-40B4-BE49-F238E27FC236}">
              <a16:creationId xmlns:a16="http://schemas.microsoft.com/office/drawing/2014/main" id="{DB17F658-EF4E-4657-B9A7-7E99E064791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978" name="Text Box 15">
          <a:extLst>
            <a:ext uri="{FF2B5EF4-FFF2-40B4-BE49-F238E27FC236}">
              <a16:creationId xmlns:a16="http://schemas.microsoft.com/office/drawing/2014/main" id="{1710EE81-5F4C-49FB-B3F4-1941FAE562C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979" name="Text Box 15">
          <a:extLst>
            <a:ext uri="{FF2B5EF4-FFF2-40B4-BE49-F238E27FC236}">
              <a16:creationId xmlns:a16="http://schemas.microsoft.com/office/drawing/2014/main" id="{46CD07BC-934E-469F-8425-4733657C9C4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980" name="Text Box 15">
          <a:extLst>
            <a:ext uri="{FF2B5EF4-FFF2-40B4-BE49-F238E27FC236}">
              <a16:creationId xmlns:a16="http://schemas.microsoft.com/office/drawing/2014/main" id="{4E80651D-AD5B-4A22-B22D-8CB755F631B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981" name="Text Box 15">
          <a:extLst>
            <a:ext uri="{FF2B5EF4-FFF2-40B4-BE49-F238E27FC236}">
              <a16:creationId xmlns:a16="http://schemas.microsoft.com/office/drawing/2014/main" id="{7BCD28A8-B379-41E8-9B73-404EF435438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982" name="Text Box 15">
          <a:extLst>
            <a:ext uri="{FF2B5EF4-FFF2-40B4-BE49-F238E27FC236}">
              <a16:creationId xmlns:a16="http://schemas.microsoft.com/office/drawing/2014/main" id="{312D43F1-DD79-4D8A-861D-17ABFF8CED9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983" name="Text Box 15">
          <a:extLst>
            <a:ext uri="{FF2B5EF4-FFF2-40B4-BE49-F238E27FC236}">
              <a16:creationId xmlns:a16="http://schemas.microsoft.com/office/drawing/2014/main" id="{1AC997F8-B91C-451C-B4F9-3CC194EC72E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984" name="Text Box 15">
          <a:extLst>
            <a:ext uri="{FF2B5EF4-FFF2-40B4-BE49-F238E27FC236}">
              <a16:creationId xmlns:a16="http://schemas.microsoft.com/office/drawing/2014/main" id="{FFFCA081-2B14-4560-ADBB-E8920373A17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985" name="Text Box 15">
          <a:extLst>
            <a:ext uri="{FF2B5EF4-FFF2-40B4-BE49-F238E27FC236}">
              <a16:creationId xmlns:a16="http://schemas.microsoft.com/office/drawing/2014/main" id="{E0ECAC77-3F10-4866-B626-370DC59128D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986" name="Text Box 15">
          <a:extLst>
            <a:ext uri="{FF2B5EF4-FFF2-40B4-BE49-F238E27FC236}">
              <a16:creationId xmlns:a16="http://schemas.microsoft.com/office/drawing/2014/main" id="{6A860D27-30E5-4D2A-A788-7B18F189C10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987" name="Text Box 15">
          <a:extLst>
            <a:ext uri="{FF2B5EF4-FFF2-40B4-BE49-F238E27FC236}">
              <a16:creationId xmlns:a16="http://schemas.microsoft.com/office/drawing/2014/main" id="{0467DB14-7E90-4BD9-81A7-39AAECDED5B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988" name="Text Box 15">
          <a:extLst>
            <a:ext uri="{FF2B5EF4-FFF2-40B4-BE49-F238E27FC236}">
              <a16:creationId xmlns:a16="http://schemas.microsoft.com/office/drawing/2014/main" id="{4B7F778B-2CCD-4A46-B99A-11CCB180875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989" name="Text Box 15">
          <a:extLst>
            <a:ext uri="{FF2B5EF4-FFF2-40B4-BE49-F238E27FC236}">
              <a16:creationId xmlns:a16="http://schemas.microsoft.com/office/drawing/2014/main" id="{911F06C2-8FCF-4CBF-B494-5EB976917B8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990" name="Text Box 15">
          <a:extLst>
            <a:ext uri="{FF2B5EF4-FFF2-40B4-BE49-F238E27FC236}">
              <a16:creationId xmlns:a16="http://schemas.microsoft.com/office/drawing/2014/main" id="{3F0B5D7A-2C0E-4FE6-8793-4E50F794A8C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991" name="Text Box 15">
          <a:extLst>
            <a:ext uri="{FF2B5EF4-FFF2-40B4-BE49-F238E27FC236}">
              <a16:creationId xmlns:a16="http://schemas.microsoft.com/office/drawing/2014/main" id="{7A0BCBE7-A4B0-4FAC-A951-A8E48B64BB2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992" name="Text Box 15">
          <a:extLst>
            <a:ext uri="{FF2B5EF4-FFF2-40B4-BE49-F238E27FC236}">
              <a16:creationId xmlns:a16="http://schemas.microsoft.com/office/drawing/2014/main" id="{F29820FD-D8EB-4D05-9F15-8938D69EC36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993" name="Text Box 15">
          <a:extLst>
            <a:ext uri="{FF2B5EF4-FFF2-40B4-BE49-F238E27FC236}">
              <a16:creationId xmlns:a16="http://schemas.microsoft.com/office/drawing/2014/main" id="{B40A8961-890D-40B7-983B-E827F6B0467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994" name="Text Box 15">
          <a:extLst>
            <a:ext uri="{FF2B5EF4-FFF2-40B4-BE49-F238E27FC236}">
              <a16:creationId xmlns:a16="http://schemas.microsoft.com/office/drawing/2014/main" id="{225F5B4E-EF83-471B-B122-3051094B742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995" name="Text Box 15">
          <a:extLst>
            <a:ext uri="{FF2B5EF4-FFF2-40B4-BE49-F238E27FC236}">
              <a16:creationId xmlns:a16="http://schemas.microsoft.com/office/drawing/2014/main" id="{2C46E9ED-E5EC-4005-A840-6C3C097AFB4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996" name="Text Box 15">
          <a:extLst>
            <a:ext uri="{FF2B5EF4-FFF2-40B4-BE49-F238E27FC236}">
              <a16:creationId xmlns:a16="http://schemas.microsoft.com/office/drawing/2014/main" id="{6AD475BF-644C-4ADC-A0F4-7FEF1CD78F2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997" name="Text Box 15">
          <a:extLst>
            <a:ext uri="{FF2B5EF4-FFF2-40B4-BE49-F238E27FC236}">
              <a16:creationId xmlns:a16="http://schemas.microsoft.com/office/drawing/2014/main" id="{5251AC64-1F08-479A-87BA-718A8FD6B78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998" name="Text Box 15">
          <a:extLst>
            <a:ext uri="{FF2B5EF4-FFF2-40B4-BE49-F238E27FC236}">
              <a16:creationId xmlns:a16="http://schemas.microsoft.com/office/drawing/2014/main" id="{83125321-C4E7-4B5C-853D-C84201DB220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999" name="Text Box 15">
          <a:extLst>
            <a:ext uri="{FF2B5EF4-FFF2-40B4-BE49-F238E27FC236}">
              <a16:creationId xmlns:a16="http://schemas.microsoft.com/office/drawing/2014/main" id="{3608C667-E5B5-4030-A031-17A2AC0266D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000" name="Text Box 15">
          <a:extLst>
            <a:ext uri="{FF2B5EF4-FFF2-40B4-BE49-F238E27FC236}">
              <a16:creationId xmlns:a16="http://schemas.microsoft.com/office/drawing/2014/main" id="{5615222C-52FD-464F-AB8E-B7D6FE88F13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001" name="Text Box 15">
          <a:extLst>
            <a:ext uri="{FF2B5EF4-FFF2-40B4-BE49-F238E27FC236}">
              <a16:creationId xmlns:a16="http://schemas.microsoft.com/office/drawing/2014/main" id="{3317BDE6-3286-4BC0-9019-05A22834D9C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002" name="Text Box 15">
          <a:extLst>
            <a:ext uri="{FF2B5EF4-FFF2-40B4-BE49-F238E27FC236}">
              <a16:creationId xmlns:a16="http://schemas.microsoft.com/office/drawing/2014/main" id="{FA689F22-BB2F-415E-A9BC-FFDE0DE174F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003" name="Text Box 15">
          <a:extLst>
            <a:ext uri="{FF2B5EF4-FFF2-40B4-BE49-F238E27FC236}">
              <a16:creationId xmlns:a16="http://schemas.microsoft.com/office/drawing/2014/main" id="{5D157275-B9A8-4280-A9DA-054E68FAF48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004" name="Text Box 15">
          <a:extLst>
            <a:ext uri="{FF2B5EF4-FFF2-40B4-BE49-F238E27FC236}">
              <a16:creationId xmlns:a16="http://schemas.microsoft.com/office/drawing/2014/main" id="{866B499A-C32F-414A-8AFB-7CCD7591ED2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005" name="Text Box 15">
          <a:extLst>
            <a:ext uri="{FF2B5EF4-FFF2-40B4-BE49-F238E27FC236}">
              <a16:creationId xmlns:a16="http://schemas.microsoft.com/office/drawing/2014/main" id="{662F669B-CA77-4837-A089-A48177855CE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2006" name="Text Box 15">
          <a:extLst>
            <a:ext uri="{FF2B5EF4-FFF2-40B4-BE49-F238E27FC236}">
              <a16:creationId xmlns:a16="http://schemas.microsoft.com/office/drawing/2014/main" id="{780C3040-BC00-4350-B773-F13073EDC51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2007" name="Text Box 15">
          <a:extLst>
            <a:ext uri="{FF2B5EF4-FFF2-40B4-BE49-F238E27FC236}">
              <a16:creationId xmlns:a16="http://schemas.microsoft.com/office/drawing/2014/main" id="{496C23BA-4677-4DFD-88BB-0354BDB0440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2008" name="Text Box 15">
          <a:extLst>
            <a:ext uri="{FF2B5EF4-FFF2-40B4-BE49-F238E27FC236}">
              <a16:creationId xmlns:a16="http://schemas.microsoft.com/office/drawing/2014/main" id="{CCA7A0C4-66CE-4B7F-8E68-45E44174348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2009" name="Text Box 15">
          <a:extLst>
            <a:ext uri="{FF2B5EF4-FFF2-40B4-BE49-F238E27FC236}">
              <a16:creationId xmlns:a16="http://schemas.microsoft.com/office/drawing/2014/main" id="{6C2DFA2F-D8EC-491E-8DD4-EDC5AAB7537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2010" name="Text Box 15">
          <a:extLst>
            <a:ext uri="{FF2B5EF4-FFF2-40B4-BE49-F238E27FC236}">
              <a16:creationId xmlns:a16="http://schemas.microsoft.com/office/drawing/2014/main" id="{535903BB-D4AF-4EAF-8A58-EFE4A6A26D2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2011" name="Text Box 15">
          <a:extLst>
            <a:ext uri="{FF2B5EF4-FFF2-40B4-BE49-F238E27FC236}">
              <a16:creationId xmlns:a16="http://schemas.microsoft.com/office/drawing/2014/main" id="{DC369556-AAD6-4B2E-BFDD-4039EB98352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2012" name="Text Box 15">
          <a:extLst>
            <a:ext uri="{FF2B5EF4-FFF2-40B4-BE49-F238E27FC236}">
              <a16:creationId xmlns:a16="http://schemas.microsoft.com/office/drawing/2014/main" id="{6B6F7C03-139D-422F-93DC-F27B8CB8976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2013" name="Text Box 15">
          <a:extLst>
            <a:ext uri="{FF2B5EF4-FFF2-40B4-BE49-F238E27FC236}">
              <a16:creationId xmlns:a16="http://schemas.microsoft.com/office/drawing/2014/main" id="{7565993E-86E6-435A-B364-A08317ED172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2014" name="Text Box 15">
          <a:extLst>
            <a:ext uri="{FF2B5EF4-FFF2-40B4-BE49-F238E27FC236}">
              <a16:creationId xmlns:a16="http://schemas.microsoft.com/office/drawing/2014/main" id="{7B94587A-A61D-4054-9857-7863911E0FB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2015" name="Text Box 15">
          <a:extLst>
            <a:ext uri="{FF2B5EF4-FFF2-40B4-BE49-F238E27FC236}">
              <a16:creationId xmlns:a16="http://schemas.microsoft.com/office/drawing/2014/main" id="{7AA4C3E4-093B-4943-9833-C3B462951D2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2016" name="Text Box 15">
          <a:extLst>
            <a:ext uri="{FF2B5EF4-FFF2-40B4-BE49-F238E27FC236}">
              <a16:creationId xmlns:a16="http://schemas.microsoft.com/office/drawing/2014/main" id="{DB9CA261-71FF-4E14-B321-FE0D83B2F63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2017" name="Text Box 15">
          <a:extLst>
            <a:ext uri="{FF2B5EF4-FFF2-40B4-BE49-F238E27FC236}">
              <a16:creationId xmlns:a16="http://schemas.microsoft.com/office/drawing/2014/main" id="{40FE94DF-70EB-479E-92A8-C30704001C7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2018" name="Text Box 15">
          <a:extLst>
            <a:ext uri="{FF2B5EF4-FFF2-40B4-BE49-F238E27FC236}">
              <a16:creationId xmlns:a16="http://schemas.microsoft.com/office/drawing/2014/main" id="{C356216A-3782-403C-A1F3-77915EEFC01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2019" name="Text Box 15">
          <a:extLst>
            <a:ext uri="{FF2B5EF4-FFF2-40B4-BE49-F238E27FC236}">
              <a16:creationId xmlns:a16="http://schemas.microsoft.com/office/drawing/2014/main" id="{5313FD64-A494-41D8-9815-04CD87204D4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2020" name="Text Box 15">
          <a:extLst>
            <a:ext uri="{FF2B5EF4-FFF2-40B4-BE49-F238E27FC236}">
              <a16:creationId xmlns:a16="http://schemas.microsoft.com/office/drawing/2014/main" id="{E9A3AB21-4DEC-4931-A1E0-2479DE66BA8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2021" name="Text Box 15">
          <a:extLst>
            <a:ext uri="{FF2B5EF4-FFF2-40B4-BE49-F238E27FC236}">
              <a16:creationId xmlns:a16="http://schemas.microsoft.com/office/drawing/2014/main" id="{AFF9E4C6-F9B8-4D12-BD56-BF0BA6EC9DF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2022" name="Text Box 15">
          <a:extLst>
            <a:ext uri="{FF2B5EF4-FFF2-40B4-BE49-F238E27FC236}">
              <a16:creationId xmlns:a16="http://schemas.microsoft.com/office/drawing/2014/main" id="{4C25471F-EAF5-4C57-9545-242B2857072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2023" name="Text Box 15">
          <a:extLst>
            <a:ext uri="{FF2B5EF4-FFF2-40B4-BE49-F238E27FC236}">
              <a16:creationId xmlns:a16="http://schemas.microsoft.com/office/drawing/2014/main" id="{A83ECE1A-893D-4432-8872-9EEDF7C2251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2024" name="Text Box 15">
          <a:extLst>
            <a:ext uri="{FF2B5EF4-FFF2-40B4-BE49-F238E27FC236}">
              <a16:creationId xmlns:a16="http://schemas.microsoft.com/office/drawing/2014/main" id="{895D9A54-4000-44C8-AEA4-0E75CC362CC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2025" name="Text Box 15">
          <a:extLst>
            <a:ext uri="{FF2B5EF4-FFF2-40B4-BE49-F238E27FC236}">
              <a16:creationId xmlns:a16="http://schemas.microsoft.com/office/drawing/2014/main" id="{73B83D03-E910-4EA3-9AF8-9C0012E7B96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2026" name="Text Box 15">
          <a:extLst>
            <a:ext uri="{FF2B5EF4-FFF2-40B4-BE49-F238E27FC236}">
              <a16:creationId xmlns:a16="http://schemas.microsoft.com/office/drawing/2014/main" id="{D3DF28E0-421A-4349-954B-D7B9351DCF6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2027" name="Text Box 15">
          <a:extLst>
            <a:ext uri="{FF2B5EF4-FFF2-40B4-BE49-F238E27FC236}">
              <a16:creationId xmlns:a16="http://schemas.microsoft.com/office/drawing/2014/main" id="{C168C26A-495C-489A-BDD2-FE0C220FE55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2028" name="Text Box 15">
          <a:extLst>
            <a:ext uri="{FF2B5EF4-FFF2-40B4-BE49-F238E27FC236}">
              <a16:creationId xmlns:a16="http://schemas.microsoft.com/office/drawing/2014/main" id="{32FD0BBA-9EF9-4D0B-8F9A-E2230EA98AC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2029" name="Text Box 15">
          <a:extLst>
            <a:ext uri="{FF2B5EF4-FFF2-40B4-BE49-F238E27FC236}">
              <a16:creationId xmlns:a16="http://schemas.microsoft.com/office/drawing/2014/main" id="{02DC726F-4AA6-40BE-B680-5E629936713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2030" name="Text Box 15">
          <a:extLst>
            <a:ext uri="{FF2B5EF4-FFF2-40B4-BE49-F238E27FC236}">
              <a16:creationId xmlns:a16="http://schemas.microsoft.com/office/drawing/2014/main" id="{B8D25015-D4CC-4CD1-A281-4AE3844FC99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2031" name="Text Box 15">
          <a:extLst>
            <a:ext uri="{FF2B5EF4-FFF2-40B4-BE49-F238E27FC236}">
              <a16:creationId xmlns:a16="http://schemas.microsoft.com/office/drawing/2014/main" id="{B13659AC-894B-47EF-B121-10A07E9E379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2032" name="Text Box 15">
          <a:extLst>
            <a:ext uri="{FF2B5EF4-FFF2-40B4-BE49-F238E27FC236}">
              <a16:creationId xmlns:a16="http://schemas.microsoft.com/office/drawing/2014/main" id="{63801AE0-AA2C-4BDC-9517-1FC884A64D4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2033" name="Text Box 15">
          <a:extLst>
            <a:ext uri="{FF2B5EF4-FFF2-40B4-BE49-F238E27FC236}">
              <a16:creationId xmlns:a16="http://schemas.microsoft.com/office/drawing/2014/main" id="{D7F427D5-F2DD-4365-A7F2-61D9A185475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034" name="Text Box 15">
          <a:extLst>
            <a:ext uri="{FF2B5EF4-FFF2-40B4-BE49-F238E27FC236}">
              <a16:creationId xmlns:a16="http://schemas.microsoft.com/office/drawing/2014/main" id="{B64F764D-860A-4176-8A28-4D58506AE57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12</xdr:row>
      <xdr:rowOff>0</xdr:rowOff>
    </xdr:from>
    <xdr:ext cx="95250" cy="442269"/>
    <xdr:sp macro="" textlink="">
      <xdr:nvSpPr>
        <xdr:cNvPr id="2035" name="Text Box 15">
          <a:extLst>
            <a:ext uri="{FF2B5EF4-FFF2-40B4-BE49-F238E27FC236}">
              <a16:creationId xmlns:a16="http://schemas.microsoft.com/office/drawing/2014/main" id="{A7A4B0C3-A808-4D10-97A0-753DF1876E29}"/>
            </a:ext>
          </a:extLst>
        </xdr:cNvPr>
        <xdr:cNvSpPr txBox="1">
          <a:spLocks noChangeArrowheads="1"/>
        </xdr:cNvSpPr>
      </xdr:nvSpPr>
      <xdr:spPr bwMode="auto">
        <a:xfrm>
          <a:off x="41849040"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12</xdr:row>
      <xdr:rowOff>0</xdr:rowOff>
    </xdr:from>
    <xdr:ext cx="95250" cy="442269"/>
    <xdr:sp macro="" textlink="">
      <xdr:nvSpPr>
        <xdr:cNvPr id="2036" name="Text Box 15">
          <a:extLst>
            <a:ext uri="{FF2B5EF4-FFF2-40B4-BE49-F238E27FC236}">
              <a16:creationId xmlns:a16="http://schemas.microsoft.com/office/drawing/2014/main" id="{211BCAF9-C2D0-497E-96D2-B3E4F1BBFD1E}"/>
            </a:ext>
          </a:extLst>
        </xdr:cNvPr>
        <xdr:cNvSpPr txBox="1">
          <a:spLocks noChangeArrowheads="1"/>
        </xdr:cNvSpPr>
      </xdr:nvSpPr>
      <xdr:spPr bwMode="auto">
        <a:xfrm>
          <a:off x="43289220"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037" name="Text Box 15">
          <a:extLst>
            <a:ext uri="{FF2B5EF4-FFF2-40B4-BE49-F238E27FC236}">
              <a16:creationId xmlns:a16="http://schemas.microsoft.com/office/drawing/2014/main" id="{A1BE9AF1-C964-45DD-BEBA-45521E48AC8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12</xdr:row>
      <xdr:rowOff>0</xdr:rowOff>
    </xdr:from>
    <xdr:ext cx="95250" cy="442269"/>
    <xdr:sp macro="" textlink="">
      <xdr:nvSpPr>
        <xdr:cNvPr id="2038" name="Text Box 15">
          <a:extLst>
            <a:ext uri="{FF2B5EF4-FFF2-40B4-BE49-F238E27FC236}">
              <a16:creationId xmlns:a16="http://schemas.microsoft.com/office/drawing/2014/main" id="{8D124029-0DD2-4885-B3FE-4C4DF40D0200}"/>
            </a:ext>
          </a:extLst>
        </xdr:cNvPr>
        <xdr:cNvSpPr txBox="1">
          <a:spLocks noChangeArrowheads="1"/>
        </xdr:cNvSpPr>
      </xdr:nvSpPr>
      <xdr:spPr bwMode="auto">
        <a:xfrm>
          <a:off x="41849040"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12</xdr:row>
      <xdr:rowOff>0</xdr:rowOff>
    </xdr:from>
    <xdr:ext cx="95250" cy="442269"/>
    <xdr:sp macro="" textlink="">
      <xdr:nvSpPr>
        <xdr:cNvPr id="2039" name="Text Box 15">
          <a:extLst>
            <a:ext uri="{FF2B5EF4-FFF2-40B4-BE49-F238E27FC236}">
              <a16:creationId xmlns:a16="http://schemas.microsoft.com/office/drawing/2014/main" id="{6EF088B4-39AE-4954-851B-6E79C5E32502}"/>
            </a:ext>
          </a:extLst>
        </xdr:cNvPr>
        <xdr:cNvSpPr txBox="1">
          <a:spLocks noChangeArrowheads="1"/>
        </xdr:cNvSpPr>
      </xdr:nvSpPr>
      <xdr:spPr bwMode="auto">
        <a:xfrm>
          <a:off x="43289220"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040" name="Text Box 15">
          <a:extLst>
            <a:ext uri="{FF2B5EF4-FFF2-40B4-BE49-F238E27FC236}">
              <a16:creationId xmlns:a16="http://schemas.microsoft.com/office/drawing/2014/main" id="{71DF7D55-F411-4374-A448-8FD06306C72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041" name="Text Box 15">
          <a:extLst>
            <a:ext uri="{FF2B5EF4-FFF2-40B4-BE49-F238E27FC236}">
              <a16:creationId xmlns:a16="http://schemas.microsoft.com/office/drawing/2014/main" id="{FF960E77-0760-4D1B-8633-5EA72A0D193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042" name="Text Box 15">
          <a:extLst>
            <a:ext uri="{FF2B5EF4-FFF2-40B4-BE49-F238E27FC236}">
              <a16:creationId xmlns:a16="http://schemas.microsoft.com/office/drawing/2014/main" id="{565EE6D9-2C01-4CB6-B981-B3D94D57268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043" name="Text Box 15">
          <a:extLst>
            <a:ext uri="{FF2B5EF4-FFF2-40B4-BE49-F238E27FC236}">
              <a16:creationId xmlns:a16="http://schemas.microsoft.com/office/drawing/2014/main" id="{479EC448-9FDF-4ABB-B6D3-3FC18910465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044" name="Text Box 15">
          <a:extLst>
            <a:ext uri="{FF2B5EF4-FFF2-40B4-BE49-F238E27FC236}">
              <a16:creationId xmlns:a16="http://schemas.microsoft.com/office/drawing/2014/main" id="{7A2C8D62-F0D6-4B97-BD1F-9956C4AFBBE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045" name="Text Box 15">
          <a:extLst>
            <a:ext uri="{FF2B5EF4-FFF2-40B4-BE49-F238E27FC236}">
              <a16:creationId xmlns:a16="http://schemas.microsoft.com/office/drawing/2014/main" id="{FB528AFA-9F0E-4C5A-81DD-0F879A9C3C3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046" name="Text Box 15">
          <a:extLst>
            <a:ext uri="{FF2B5EF4-FFF2-40B4-BE49-F238E27FC236}">
              <a16:creationId xmlns:a16="http://schemas.microsoft.com/office/drawing/2014/main" id="{4EED8CAC-2B27-497B-9E94-C584D28ED60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047" name="Text Box 15">
          <a:extLst>
            <a:ext uri="{FF2B5EF4-FFF2-40B4-BE49-F238E27FC236}">
              <a16:creationId xmlns:a16="http://schemas.microsoft.com/office/drawing/2014/main" id="{11E5547A-23DD-4DD8-8521-F92E15C5FE7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048" name="Text Box 15">
          <a:extLst>
            <a:ext uri="{FF2B5EF4-FFF2-40B4-BE49-F238E27FC236}">
              <a16:creationId xmlns:a16="http://schemas.microsoft.com/office/drawing/2014/main" id="{0EEFE042-706A-44FF-8DDC-94EB9073D8D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2049" name="Text Box 15">
          <a:extLst>
            <a:ext uri="{FF2B5EF4-FFF2-40B4-BE49-F238E27FC236}">
              <a16:creationId xmlns:a16="http://schemas.microsoft.com/office/drawing/2014/main" id="{53866FE0-93A7-4597-AC28-E1808F23BFD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2050" name="Text Box 15">
          <a:extLst>
            <a:ext uri="{FF2B5EF4-FFF2-40B4-BE49-F238E27FC236}">
              <a16:creationId xmlns:a16="http://schemas.microsoft.com/office/drawing/2014/main" id="{B072F256-2AD1-4E7A-9261-9F828CE50F7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2051" name="Text Box 15">
          <a:extLst>
            <a:ext uri="{FF2B5EF4-FFF2-40B4-BE49-F238E27FC236}">
              <a16:creationId xmlns:a16="http://schemas.microsoft.com/office/drawing/2014/main" id="{4174633B-C3BF-46EF-8268-D1BC4A38BE7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2052" name="Text Box 15">
          <a:extLst>
            <a:ext uri="{FF2B5EF4-FFF2-40B4-BE49-F238E27FC236}">
              <a16:creationId xmlns:a16="http://schemas.microsoft.com/office/drawing/2014/main" id="{4503488A-9D75-4D21-9E87-5AB260CEAB7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053" name="Text Box 15">
          <a:extLst>
            <a:ext uri="{FF2B5EF4-FFF2-40B4-BE49-F238E27FC236}">
              <a16:creationId xmlns:a16="http://schemas.microsoft.com/office/drawing/2014/main" id="{92208D20-71D2-45E0-A3CB-C7F5039B67C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12</xdr:row>
      <xdr:rowOff>0</xdr:rowOff>
    </xdr:from>
    <xdr:ext cx="95250" cy="442269"/>
    <xdr:sp macro="" textlink="">
      <xdr:nvSpPr>
        <xdr:cNvPr id="2054" name="Text Box 15">
          <a:extLst>
            <a:ext uri="{FF2B5EF4-FFF2-40B4-BE49-F238E27FC236}">
              <a16:creationId xmlns:a16="http://schemas.microsoft.com/office/drawing/2014/main" id="{00189A9C-5BC8-48A0-A87F-3FEC2DB066B9}"/>
            </a:ext>
          </a:extLst>
        </xdr:cNvPr>
        <xdr:cNvSpPr txBox="1">
          <a:spLocks noChangeArrowheads="1"/>
        </xdr:cNvSpPr>
      </xdr:nvSpPr>
      <xdr:spPr bwMode="auto">
        <a:xfrm>
          <a:off x="41849040"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12</xdr:row>
      <xdr:rowOff>0</xdr:rowOff>
    </xdr:from>
    <xdr:ext cx="95250" cy="442269"/>
    <xdr:sp macro="" textlink="">
      <xdr:nvSpPr>
        <xdr:cNvPr id="2055" name="Text Box 15">
          <a:extLst>
            <a:ext uri="{FF2B5EF4-FFF2-40B4-BE49-F238E27FC236}">
              <a16:creationId xmlns:a16="http://schemas.microsoft.com/office/drawing/2014/main" id="{DC9F31A2-97C4-41BB-B57D-DF41E7D5F3E2}"/>
            </a:ext>
          </a:extLst>
        </xdr:cNvPr>
        <xdr:cNvSpPr txBox="1">
          <a:spLocks noChangeArrowheads="1"/>
        </xdr:cNvSpPr>
      </xdr:nvSpPr>
      <xdr:spPr bwMode="auto">
        <a:xfrm>
          <a:off x="43289220"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056" name="Text Box 15">
          <a:extLst>
            <a:ext uri="{FF2B5EF4-FFF2-40B4-BE49-F238E27FC236}">
              <a16:creationId xmlns:a16="http://schemas.microsoft.com/office/drawing/2014/main" id="{CE6CADA9-6ED1-4E5B-B7E8-3D03CBEBFFA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12</xdr:row>
      <xdr:rowOff>0</xdr:rowOff>
    </xdr:from>
    <xdr:ext cx="95250" cy="442269"/>
    <xdr:sp macro="" textlink="">
      <xdr:nvSpPr>
        <xdr:cNvPr id="2057" name="Text Box 15">
          <a:extLst>
            <a:ext uri="{FF2B5EF4-FFF2-40B4-BE49-F238E27FC236}">
              <a16:creationId xmlns:a16="http://schemas.microsoft.com/office/drawing/2014/main" id="{F6A9795A-ECD2-405F-AD92-6DECDA20A6AA}"/>
            </a:ext>
          </a:extLst>
        </xdr:cNvPr>
        <xdr:cNvSpPr txBox="1">
          <a:spLocks noChangeArrowheads="1"/>
        </xdr:cNvSpPr>
      </xdr:nvSpPr>
      <xdr:spPr bwMode="auto">
        <a:xfrm>
          <a:off x="41849040"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12</xdr:row>
      <xdr:rowOff>0</xdr:rowOff>
    </xdr:from>
    <xdr:ext cx="95250" cy="442269"/>
    <xdr:sp macro="" textlink="">
      <xdr:nvSpPr>
        <xdr:cNvPr id="2058" name="Text Box 15">
          <a:extLst>
            <a:ext uri="{FF2B5EF4-FFF2-40B4-BE49-F238E27FC236}">
              <a16:creationId xmlns:a16="http://schemas.microsoft.com/office/drawing/2014/main" id="{1C2BD247-19F5-4AF8-B0E1-441F66EB1C14}"/>
            </a:ext>
          </a:extLst>
        </xdr:cNvPr>
        <xdr:cNvSpPr txBox="1">
          <a:spLocks noChangeArrowheads="1"/>
        </xdr:cNvSpPr>
      </xdr:nvSpPr>
      <xdr:spPr bwMode="auto">
        <a:xfrm>
          <a:off x="43289220"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12</xdr:row>
      <xdr:rowOff>0</xdr:rowOff>
    </xdr:from>
    <xdr:ext cx="95250" cy="444014"/>
    <xdr:sp macro="" textlink="">
      <xdr:nvSpPr>
        <xdr:cNvPr id="2059" name="Text Box 15">
          <a:extLst>
            <a:ext uri="{FF2B5EF4-FFF2-40B4-BE49-F238E27FC236}">
              <a16:creationId xmlns:a16="http://schemas.microsoft.com/office/drawing/2014/main" id="{B6E961A8-7178-4CE7-8561-8CAE9FEBB1B7}"/>
            </a:ext>
          </a:extLst>
        </xdr:cNvPr>
        <xdr:cNvSpPr txBox="1">
          <a:spLocks noChangeArrowheads="1"/>
        </xdr:cNvSpPr>
      </xdr:nvSpPr>
      <xdr:spPr bwMode="auto">
        <a:xfrm>
          <a:off x="24635460" y="612648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22</xdr:col>
      <xdr:colOff>0</xdr:colOff>
      <xdr:row>12</xdr:row>
      <xdr:rowOff>0</xdr:rowOff>
    </xdr:from>
    <xdr:to>
      <xdr:col>22</xdr:col>
      <xdr:colOff>95250</xdr:colOff>
      <xdr:row>12</xdr:row>
      <xdr:rowOff>171450</xdr:rowOff>
    </xdr:to>
    <xdr:sp macro="" textlink="">
      <xdr:nvSpPr>
        <xdr:cNvPr id="2060" name="Text Box 16">
          <a:extLst>
            <a:ext uri="{FF2B5EF4-FFF2-40B4-BE49-F238E27FC236}">
              <a16:creationId xmlns:a16="http://schemas.microsoft.com/office/drawing/2014/main" id="{0C13BE5A-ACA5-4097-BA3B-472A7ED1DAFF}"/>
            </a:ext>
          </a:extLst>
        </xdr:cNvPr>
        <xdr:cNvSpPr txBox="1">
          <a:spLocks noChangeArrowheads="1"/>
        </xdr:cNvSpPr>
      </xdr:nvSpPr>
      <xdr:spPr bwMode="auto">
        <a:xfrm>
          <a:off x="2463546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0</xdr:colOff>
      <xdr:row>12</xdr:row>
      <xdr:rowOff>0</xdr:rowOff>
    </xdr:from>
    <xdr:to>
      <xdr:col>22</xdr:col>
      <xdr:colOff>95250</xdr:colOff>
      <xdr:row>12</xdr:row>
      <xdr:rowOff>171450</xdr:rowOff>
    </xdr:to>
    <xdr:sp macro="" textlink="">
      <xdr:nvSpPr>
        <xdr:cNvPr id="2061" name="Text Box 17">
          <a:extLst>
            <a:ext uri="{FF2B5EF4-FFF2-40B4-BE49-F238E27FC236}">
              <a16:creationId xmlns:a16="http://schemas.microsoft.com/office/drawing/2014/main" id="{3A8E3EE9-DF56-49F9-B371-FC6582A4F13F}"/>
            </a:ext>
          </a:extLst>
        </xdr:cNvPr>
        <xdr:cNvSpPr txBox="1">
          <a:spLocks noChangeArrowheads="1"/>
        </xdr:cNvSpPr>
      </xdr:nvSpPr>
      <xdr:spPr bwMode="auto">
        <a:xfrm>
          <a:off x="2463546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0</xdr:colOff>
      <xdr:row>12</xdr:row>
      <xdr:rowOff>0</xdr:rowOff>
    </xdr:from>
    <xdr:to>
      <xdr:col>22</xdr:col>
      <xdr:colOff>95250</xdr:colOff>
      <xdr:row>12</xdr:row>
      <xdr:rowOff>171450</xdr:rowOff>
    </xdr:to>
    <xdr:sp macro="" textlink="">
      <xdr:nvSpPr>
        <xdr:cNvPr id="2062" name="Text Box 18">
          <a:extLst>
            <a:ext uri="{FF2B5EF4-FFF2-40B4-BE49-F238E27FC236}">
              <a16:creationId xmlns:a16="http://schemas.microsoft.com/office/drawing/2014/main" id="{3D4FA0B2-6794-4E8B-87A6-82E824E52DC2}"/>
            </a:ext>
          </a:extLst>
        </xdr:cNvPr>
        <xdr:cNvSpPr txBox="1">
          <a:spLocks noChangeArrowheads="1"/>
        </xdr:cNvSpPr>
      </xdr:nvSpPr>
      <xdr:spPr bwMode="auto">
        <a:xfrm>
          <a:off x="2463546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0</xdr:colOff>
      <xdr:row>12</xdr:row>
      <xdr:rowOff>0</xdr:rowOff>
    </xdr:from>
    <xdr:to>
      <xdr:col>22</xdr:col>
      <xdr:colOff>95250</xdr:colOff>
      <xdr:row>12</xdr:row>
      <xdr:rowOff>171450</xdr:rowOff>
    </xdr:to>
    <xdr:sp macro="" textlink="">
      <xdr:nvSpPr>
        <xdr:cNvPr id="2063" name="Text Box 19">
          <a:extLst>
            <a:ext uri="{FF2B5EF4-FFF2-40B4-BE49-F238E27FC236}">
              <a16:creationId xmlns:a16="http://schemas.microsoft.com/office/drawing/2014/main" id="{F844B0A3-2C58-48A2-B212-D0D758A8ECB9}"/>
            </a:ext>
          </a:extLst>
        </xdr:cNvPr>
        <xdr:cNvSpPr txBox="1">
          <a:spLocks noChangeArrowheads="1"/>
        </xdr:cNvSpPr>
      </xdr:nvSpPr>
      <xdr:spPr bwMode="auto">
        <a:xfrm>
          <a:off x="2463546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27</xdr:col>
      <xdr:colOff>1152525</xdr:colOff>
      <xdr:row>12</xdr:row>
      <xdr:rowOff>0</xdr:rowOff>
    </xdr:from>
    <xdr:ext cx="95250" cy="171450"/>
    <xdr:sp macro="" textlink="">
      <xdr:nvSpPr>
        <xdr:cNvPr id="2064" name="Text Box 16">
          <a:extLst>
            <a:ext uri="{FF2B5EF4-FFF2-40B4-BE49-F238E27FC236}">
              <a16:creationId xmlns:a16="http://schemas.microsoft.com/office/drawing/2014/main" id="{151826AD-EC45-4784-BAF5-C9A8B1F49A7D}"/>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065" name="Text Box 17">
          <a:extLst>
            <a:ext uri="{FF2B5EF4-FFF2-40B4-BE49-F238E27FC236}">
              <a16:creationId xmlns:a16="http://schemas.microsoft.com/office/drawing/2014/main" id="{A407BB41-3608-48DA-8F76-DB1838D6E805}"/>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066" name="Text Box 18">
          <a:extLst>
            <a:ext uri="{FF2B5EF4-FFF2-40B4-BE49-F238E27FC236}">
              <a16:creationId xmlns:a16="http://schemas.microsoft.com/office/drawing/2014/main" id="{0BFD9073-E72A-453B-87E0-D699B78E2BFA}"/>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067" name="Text Box 19">
          <a:extLst>
            <a:ext uri="{FF2B5EF4-FFF2-40B4-BE49-F238E27FC236}">
              <a16:creationId xmlns:a16="http://schemas.microsoft.com/office/drawing/2014/main" id="{93F5929A-56FD-4037-8856-54FA6438594B}"/>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068" name="Text Box 15">
          <a:extLst>
            <a:ext uri="{FF2B5EF4-FFF2-40B4-BE49-F238E27FC236}">
              <a16:creationId xmlns:a16="http://schemas.microsoft.com/office/drawing/2014/main" id="{F69248F0-69F8-4635-A1BD-42ABF9A14F6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12</xdr:row>
      <xdr:rowOff>0</xdr:rowOff>
    </xdr:from>
    <xdr:ext cx="95250" cy="171450"/>
    <xdr:sp macro="" textlink="">
      <xdr:nvSpPr>
        <xdr:cNvPr id="2069" name="Text Box 16">
          <a:extLst>
            <a:ext uri="{FF2B5EF4-FFF2-40B4-BE49-F238E27FC236}">
              <a16:creationId xmlns:a16="http://schemas.microsoft.com/office/drawing/2014/main" id="{0B952348-7240-4FF6-815C-56F159DFC649}"/>
            </a:ext>
          </a:extLst>
        </xdr:cNvPr>
        <xdr:cNvSpPr txBox="1">
          <a:spLocks noChangeArrowheads="1"/>
        </xdr:cNvSpPr>
      </xdr:nvSpPr>
      <xdr:spPr bwMode="auto">
        <a:xfrm>
          <a:off x="4184904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12</xdr:row>
      <xdr:rowOff>0</xdr:rowOff>
    </xdr:from>
    <xdr:ext cx="95250" cy="171450"/>
    <xdr:sp macro="" textlink="">
      <xdr:nvSpPr>
        <xdr:cNvPr id="2070" name="Text Box 17">
          <a:extLst>
            <a:ext uri="{FF2B5EF4-FFF2-40B4-BE49-F238E27FC236}">
              <a16:creationId xmlns:a16="http://schemas.microsoft.com/office/drawing/2014/main" id="{39B5A3AA-3F0E-4B60-8394-FB51CAB6F34B}"/>
            </a:ext>
          </a:extLst>
        </xdr:cNvPr>
        <xdr:cNvSpPr txBox="1">
          <a:spLocks noChangeArrowheads="1"/>
        </xdr:cNvSpPr>
      </xdr:nvSpPr>
      <xdr:spPr bwMode="auto">
        <a:xfrm>
          <a:off x="4184904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12</xdr:row>
      <xdr:rowOff>0</xdr:rowOff>
    </xdr:from>
    <xdr:ext cx="95250" cy="171450"/>
    <xdr:sp macro="" textlink="">
      <xdr:nvSpPr>
        <xdr:cNvPr id="2071" name="Text Box 18">
          <a:extLst>
            <a:ext uri="{FF2B5EF4-FFF2-40B4-BE49-F238E27FC236}">
              <a16:creationId xmlns:a16="http://schemas.microsoft.com/office/drawing/2014/main" id="{79E8599E-3312-4454-B76E-C3E097C872E1}"/>
            </a:ext>
          </a:extLst>
        </xdr:cNvPr>
        <xdr:cNvSpPr txBox="1">
          <a:spLocks noChangeArrowheads="1"/>
        </xdr:cNvSpPr>
      </xdr:nvSpPr>
      <xdr:spPr bwMode="auto">
        <a:xfrm>
          <a:off x="4184904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12</xdr:row>
      <xdr:rowOff>0</xdr:rowOff>
    </xdr:from>
    <xdr:ext cx="95250" cy="171450"/>
    <xdr:sp macro="" textlink="">
      <xdr:nvSpPr>
        <xdr:cNvPr id="2072" name="Text Box 19">
          <a:extLst>
            <a:ext uri="{FF2B5EF4-FFF2-40B4-BE49-F238E27FC236}">
              <a16:creationId xmlns:a16="http://schemas.microsoft.com/office/drawing/2014/main" id="{04965DF5-692E-43E3-A5FD-57B106BC2073}"/>
            </a:ext>
          </a:extLst>
        </xdr:cNvPr>
        <xdr:cNvSpPr txBox="1">
          <a:spLocks noChangeArrowheads="1"/>
        </xdr:cNvSpPr>
      </xdr:nvSpPr>
      <xdr:spPr bwMode="auto">
        <a:xfrm>
          <a:off x="4184904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12</xdr:row>
      <xdr:rowOff>0</xdr:rowOff>
    </xdr:from>
    <xdr:ext cx="95250" cy="442269"/>
    <xdr:sp macro="" textlink="">
      <xdr:nvSpPr>
        <xdr:cNvPr id="2073" name="Text Box 15">
          <a:extLst>
            <a:ext uri="{FF2B5EF4-FFF2-40B4-BE49-F238E27FC236}">
              <a16:creationId xmlns:a16="http://schemas.microsoft.com/office/drawing/2014/main" id="{DAF3FE6F-2B74-4F14-8275-0EB1EFF83492}"/>
            </a:ext>
          </a:extLst>
        </xdr:cNvPr>
        <xdr:cNvSpPr txBox="1">
          <a:spLocks noChangeArrowheads="1"/>
        </xdr:cNvSpPr>
      </xdr:nvSpPr>
      <xdr:spPr bwMode="auto">
        <a:xfrm>
          <a:off x="41849040"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12</xdr:row>
      <xdr:rowOff>0</xdr:rowOff>
    </xdr:from>
    <xdr:ext cx="95250" cy="171450"/>
    <xdr:sp macro="" textlink="">
      <xdr:nvSpPr>
        <xdr:cNvPr id="2074" name="Text Box 16">
          <a:extLst>
            <a:ext uri="{FF2B5EF4-FFF2-40B4-BE49-F238E27FC236}">
              <a16:creationId xmlns:a16="http://schemas.microsoft.com/office/drawing/2014/main" id="{F2B83751-4966-457E-92AB-C09A04ACF1EF}"/>
            </a:ext>
          </a:extLst>
        </xdr:cNvPr>
        <xdr:cNvSpPr txBox="1">
          <a:spLocks noChangeArrowheads="1"/>
        </xdr:cNvSpPr>
      </xdr:nvSpPr>
      <xdr:spPr bwMode="auto">
        <a:xfrm>
          <a:off x="2463546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12</xdr:row>
      <xdr:rowOff>0</xdr:rowOff>
    </xdr:from>
    <xdr:ext cx="95250" cy="171450"/>
    <xdr:sp macro="" textlink="">
      <xdr:nvSpPr>
        <xdr:cNvPr id="2075" name="Text Box 17">
          <a:extLst>
            <a:ext uri="{FF2B5EF4-FFF2-40B4-BE49-F238E27FC236}">
              <a16:creationId xmlns:a16="http://schemas.microsoft.com/office/drawing/2014/main" id="{D5D8F74F-452D-4706-8145-937B501C22AB}"/>
            </a:ext>
          </a:extLst>
        </xdr:cNvPr>
        <xdr:cNvSpPr txBox="1">
          <a:spLocks noChangeArrowheads="1"/>
        </xdr:cNvSpPr>
      </xdr:nvSpPr>
      <xdr:spPr bwMode="auto">
        <a:xfrm>
          <a:off x="2463546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12</xdr:row>
      <xdr:rowOff>0</xdr:rowOff>
    </xdr:from>
    <xdr:ext cx="95250" cy="171450"/>
    <xdr:sp macro="" textlink="">
      <xdr:nvSpPr>
        <xdr:cNvPr id="2076" name="Text Box 18">
          <a:extLst>
            <a:ext uri="{FF2B5EF4-FFF2-40B4-BE49-F238E27FC236}">
              <a16:creationId xmlns:a16="http://schemas.microsoft.com/office/drawing/2014/main" id="{9C8E4D14-21A7-47F5-B12C-E3A63BCE1A9D}"/>
            </a:ext>
          </a:extLst>
        </xdr:cNvPr>
        <xdr:cNvSpPr txBox="1">
          <a:spLocks noChangeArrowheads="1"/>
        </xdr:cNvSpPr>
      </xdr:nvSpPr>
      <xdr:spPr bwMode="auto">
        <a:xfrm>
          <a:off x="2463546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12</xdr:row>
      <xdr:rowOff>0</xdr:rowOff>
    </xdr:from>
    <xdr:ext cx="95250" cy="171450"/>
    <xdr:sp macro="" textlink="">
      <xdr:nvSpPr>
        <xdr:cNvPr id="2077" name="Text Box 19">
          <a:extLst>
            <a:ext uri="{FF2B5EF4-FFF2-40B4-BE49-F238E27FC236}">
              <a16:creationId xmlns:a16="http://schemas.microsoft.com/office/drawing/2014/main" id="{2B3C7C66-C723-4949-8AE9-78E8391E7F7F}"/>
            </a:ext>
          </a:extLst>
        </xdr:cNvPr>
        <xdr:cNvSpPr txBox="1">
          <a:spLocks noChangeArrowheads="1"/>
        </xdr:cNvSpPr>
      </xdr:nvSpPr>
      <xdr:spPr bwMode="auto">
        <a:xfrm>
          <a:off x="2463546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12</xdr:row>
      <xdr:rowOff>0</xdr:rowOff>
    </xdr:from>
    <xdr:ext cx="95250" cy="213632"/>
    <xdr:sp macro="" textlink="">
      <xdr:nvSpPr>
        <xdr:cNvPr id="2078" name="Text Box 15">
          <a:extLst>
            <a:ext uri="{FF2B5EF4-FFF2-40B4-BE49-F238E27FC236}">
              <a16:creationId xmlns:a16="http://schemas.microsoft.com/office/drawing/2014/main" id="{529B09A6-A250-45B8-9109-3CF977D9F040}"/>
            </a:ext>
          </a:extLst>
        </xdr:cNvPr>
        <xdr:cNvSpPr txBox="1">
          <a:spLocks noChangeArrowheads="1"/>
        </xdr:cNvSpPr>
      </xdr:nvSpPr>
      <xdr:spPr bwMode="auto">
        <a:xfrm>
          <a:off x="24635460"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079" name="Text Box 16">
          <a:extLst>
            <a:ext uri="{FF2B5EF4-FFF2-40B4-BE49-F238E27FC236}">
              <a16:creationId xmlns:a16="http://schemas.microsoft.com/office/drawing/2014/main" id="{9ACB5661-C5E5-474A-8ECE-9879A89D563A}"/>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080" name="Text Box 17">
          <a:extLst>
            <a:ext uri="{FF2B5EF4-FFF2-40B4-BE49-F238E27FC236}">
              <a16:creationId xmlns:a16="http://schemas.microsoft.com/office/drawing/2014/main" id="{45170DA7-B39F-4892-BA16-C8F3D5CF0B46}"/>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2081" name="Text Box 18">
          <a:extLst>
            <a:ext uri="{FF2B5EF4-FFF2-40B4-BE49-F238E27FC236}">
              <a16:creationId xmlns:a16="http://schemas.microsoft.com/office/drawing/2014/main" id="{50B7270A-04DF-45B5-8344-C7AAFDA2A543}"/>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2082" name="Text Box 15">
          <a:extLst>
            <a:ext uri="{FF2B5EF4-FFF2-40B4-BE49-F238E27FC236}">
              <a16:creationId xmlns:a16="http://schemas.microsoft.com/office/drawing/2014/main" id="{3A5CCFDB-28B1-4D51-AE02-720175AF81C4}"/>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2083" name="Text Box 16">
          <a:extLst>
            <a:ext uri="{FF2B5EF4-FFF2-40B4-BE49-F238E27FC236}">
              <a16:creationId xmlns:a16="http://schemas.microsoft.com/office/drawing/2014/main" id="{9E8EFCCF-D4F7-4253-86F0-D7FC7ED7C44D}"/>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2084" name="Text Box 17">
          <a:extLst>
            <a:ext uri="{FF2B5EF4-FFF2-40B4-BE49-F238E27FC236}">
              <a16:creationId xmlns:a16="http://schemas.microsoft.com/office/drawing/2014/main" id="{2CAA87BC-FAC6-474D-9EFE-53414FE19D4E}"/>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2085" name="Text Box 18">
          <a:extLst>
            <a:ext uri="{FF2B5EF4-FFF2-40B4-BE49-F238E27FC236}">
              <a16:creationId xmlns:a16="http://schemas.microsoft.com/office/drawing/2014/main" id="{4C49202C-F0BD-48EC-AA97-D398D8E2AE58}"/>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2086" name="Text Box 19">
          <a:extLst>
            <a:ext uri="{FF2B5EF4-FFF2-40B4-BE49-F238E27FC236}">
              <a16:creationId xmlns:a16="http://schemas.microsoft.com/office/drawing/2014/main" id="{AC6F60F5-284E-4402-81EB-B2F0315A56C7}"/>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2087" name="Text Box 16">
          <a:extLst>
            <a:ext uri="{FF2B5EF4-FFF2-40B4-BE49-F238E27FC236}">
              <a16:creationId xmlns:a16="http://schemas.microsoft.com/office/drawing/2014/main" id="{0D02F18B-FD5D-4847-B34E-46A0CF548F54}"/>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12</xdr:row>
      <xdr:rowOff>0</xdr:rowOff>
    </xdr:from>
    <xdr:ext cx="95250" cy="171450"/>
    <xdr:sp macro="" textlink="">
      <xdr:nvSpPr>
        <xdr:cNvPr id="2088" name="Text Box 16">
          <a:extLst>
            <a:ext uri="{FF2B5EF4-FFF2-40B4-BE49-F238E27FC236}">
              <a16:creationId xmlns:a16="http://schemas.microsoft.com/office/drawing/2014/main" id="{F7C38653-D002-429D-9D92-B9E89AE9EA11}"/>
            </a:ext>
          </a:extLst>
        </xdr:cNvPr>
        <xdr:cNvSpPr txBox="1">
          <a:spLocks noChangeArrowheads="1"/>
        </xdr:cNvSpPr>
      </xdr:nvSpPr>
      <xdr:spPr bwMode="auto">
        <a:xfrm>
          <a:off x="4328922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12</xdr:row>
      <xdr:rowOff>0</xdr:rowOff>
    </xdr:from>
    <xdr:ext cx="95250" cy="171450"/>
    <xdr:sp macro="" textlink="">
      <xdr:nvSpPr>
        <xdr:cNvPr id="2089" name="Text Box 17">
          <a:extLst>
            <a:ext uri="{FF2B5EF4-FFF2-40B4-BE49-F238E27FC236}">
              <a16:creationId xmlns:a16="http://schemas.microsoft.com/office/drawing/2014/main" id="{9E928B08-6811-45C2-B5C3-561751321CB2}"/>
            </a:ext>
          </a:extLst>
        </xdr:cNvPr>
        <xdr:cNvSpPr txBox="1">
          <a:spLocks noChangeArrowheads="1"/>
        </xdr:cNvSpPr>
      </xdr:nvSpPr>
      <xdr:spPr bwMode="auto">
        <a:xfrm>
          <a:off x="4328922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12</xdr:row>
      <xdr:rowOff>0</xdr:rowOff>
    </xdr:from>
    <xdr:ext cx="95250" cy="171450"/>
    <xdr:sp macro="" textlink="">
      <xdr:nvSpPr>
        <xdr:cNvPr id="2090" name="Text Box 18">
          <a:extLst>
            <a:ext uri="{FF2B5EF4-FFF2-40B4-BE49-F238E27FC236}">
              <a16:creationId xmlns:a16="http://schemas.microsoft.com/office/drawing/2014/main" id="{F24614A4-FD8D-4DB7-9D43-A372928C94CD}"/>
            </a:ext>
          </a:extLst>
        </xdr:cNvPr>
        <xdr:cNvSpPr txBox="1">
          <a:spLocks noChangeArrowheads="1"/>
        </xdr:cNvSpPr>
      </xdr:nvSpPr>
      <xdr:spPr bwMode="auto">
        <a:xfrm>
          <a:off x="4328922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12</xdr:row>
      <xdr:rowOff>0</xdr:rowOff>
    </xdr:from>
    <xdr:ext cx="95250" cy="171450"/>
    <xdr:sp macro="" textlink="">
      <xdr:nvSpPr>
        <xdr:cNvPr id="2091" name="Text Box 19">
          <a:extLst>
            <a:ext uri="{FF2B5EF4-FFF2-40B4-BE49-F238E27FC236}">
              <a16:creationId xmlns:a16="http://schemas.microsoft.com/office/drawing/2014/main" id="{1745E147-0835-4643-9516-5D9D55554C05}"/>
            </a:ext>
          </a:extLst>
        </xdr:cNvPr>
        <xdr:cNvSpPr txBox="1">
          <a:spLocks noChangeArrowheads="1"/>
        </xdr:cNvSpPr>
      </xdr:nvSpPr>
      <xdr:spPr bwMode="auto">
        <a:xfrm>
          <a:off x="4328922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12</xdr:row>
      <xdr:rowOff>0</xdr:rowOff>
    </xdr:from>
    <xdr:ext cx="95250" cy="442269"/>
    <xdr:sp macro="" textlink="">
      <xdr:nvSpPr>
        <xdr:cNvPr id="2092" name="Text Box 15">
          <a:extLst>
            <a:ext uri="{FF2B5EF4-FFF2-40B4-BE49-F238E27FC236}">
              <a16:creationId xmlns:a16="http://schemas.microsoft.com/office/drawing/2014/main" id="{1620F7AB-BE57-4431-B7AB-1607B4B3E4A9}"/>
            </a:ext>
          </a:extLst>
        </xdr:cNvPr>
        <xdr:cNvSpPr txBox="1">
          <a:spLocks noChangeArrowheads="1"/>
        </xdr:cNvSpPr>
      </xdr:nvSpPr>
      <xdr:spPr bwMode="auto">
        <a:xfrm>
          <a:off x="43289220"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21</xdr:col>
      <xdr:colOff>857250</xdr:colOff>
      <xdr:row>12</xdr:row>
      <xdr:rowOff>0</xdr:rowOff>
    </xdr:from>
    <xdr:to>
      <xdr:col>22</xdr:col>
      <xdr:colOff>97630</xdr:colOff>
      <xdr:row>12</xdr:row>
      <xdr:rowOff>1155926</xdr:rowOff>
    </xdr:to>
    <xdr:sp macro="" textlink="">
      <xdr:nvSpPr>
        <xdr:cNvPr id="2093" name="Text Box 15">
          <a:extLst>
            <a:ext uri="{FF2B5EF4-FFF2-40B4-BE49-F238E27FC236}">
              <a16:creationId xmlns:a16="http://schemas.microsoft.com/office/drawing/2014/main" id="{8A7A80D4-7F75-4243-89B6-50AB06A7A8AC}"/>
            </a:ext>
          </a:extLst>
        </xdr:cNvPr>
        <xdr:cNvSpPr txBox="1">
          <a:spLocks noChangeArrowheads="1"/>
        </xdr:cNvSpPr>
      </xdr:nvSpPr>
      <xdr:spPr bwMode="auto">
        <a:xfrm>
          <a:off x="24624030" y="6126480"/>
          <a:ext cx="109060" cy="6813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43</xdr:col>
      <xdr:colOff>857250</xdr:colOff>
      <xdr:row>12</xdr:row>
      <xdr:rowOff>0</xdr:rowOff>
    </xdr:from>
    <xdr:to>
      <xdr:col>44</xdr:col>
      <xdr:colOff>97629</xdr:colOff>
      <xdr:row>12</xdr:row>
      <xdr:rowOff>1155926</xdr:rowOff>
    </xdr:to>
    <xdr:sp macro="" textlink="">
      <xdr:nvSpPr>
        <xdr:cNvPr id="2094" name="Text Box 15">
          <a:extLst>
            <a:ext uri="{FF2B5EF4-FFF2-40B4-BE49-F238E27FC236}">
              <a16:creationId xmlns:a16="http://schemas.microsoft.com/office/drawing/2014/main" id="{CFF71B04-F3EC-42DD-8E60-7CA3107E4B94}"/>
            </a:ext>
          </a:extLst>
        </xdr:cNvPr>
        <xdr:cNvSpPr txBox="1">
          <a:spLocks noChangeArrowheads="1"/>
        </xdr:cNvSpPr>
      </xdr:nvSpPr>
      <xdr:spPr bwMode="auto">
        <a:xfrm>
          <a:off x="45060870" y="6126480"/>
          <a:ext cx="109059" cy="6813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43</xdr:col>
      <xdr:colOff>857250</xdr:colOff>
      <xdr:row>12</xdr:row>
      <xdr:rowOff>0</xdr:rowOff>
    </xdr:from>
    <xdr:to>
      <xdr:col>44</xdr:col>
      <xdr:colOff>97629</xdr:colOff>
      <xdr:row>12</xdr:row>
      <xdr:rowOff>1155926</xdr:rowOff>
    </xdr:to>
    <xdr:sp macro="" textlink="">
      <xdr:nvSpPr>
        <xdr:cNvPr id="2095" name="Text Box 15">
          <a:extLst>
            <a:ext uri="{FF2B5EF4-FFF2-40B4-BE49-F238E27FC236}">
              <a16:creationId xmlns:a16="http://schemas.microsoft.com/office/drawing/2014/main" id="{0FAC47E4-AADE-40F6-8708-D54D8891263A}"/>
            </a:ext>
          </a:extLst>
        </xdr:cNvPr>
        <xdr:cNvSpPr txBox="1">
          <a:spLocks noChangeArrowheads="1"/>
        </xdr:cNvSpPr>
      </xdr:nvSpPr>
      <xdr:spPr bwMode="auto">
        <a:xfrm>
          <a:off x="45060870" y="6126480"/>
          <a:ext cx="109059" cy="6813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857250</xdr:colOff>
      <xdr:row>12</xdr:row>
      <xdr:rowOff>0</xdr:rowOff>
    </xdr:from>
    <xdr:to>
      <xdr:col>22</xdr:col>
      <xdr:colOff>97630</xdr:colOff>
      <xdr:row>12</xdr:row>
      <xdr:rowOff>1155926</xdr:rowOff>
    </xdr:to>
    <xdr:sp macro="" textlink="">
      <xdr:nvSpPr>
        <xdr:cNvPr id="2096" name="Text Box 15">
          <a:extLst>
            <a:ext uri="{FF2B5EF4-FFF2-40B4-BE49-F238E27FC236}">
              <a16:creationId xmlns:a16="http://schemas.microsoft.com/office/drawing/2014/main" id="{AEE4714B-BA85-44F6-8A8E-1DD4C47EA8ED}"/>
            </a:ext>
          </a:extLst>
        </xdr:cNvPr>
        <xdr:cNvSpPr txBox="1">
          <a:spLocks noChangeArrowheads="1"/>
        </xdr:cNvSpPr>
      </xdr:nvSpPr>
      <xdr:spPr bwMode="auto">
        <a:xfrm>
          <a:off x="24624030" y="6126480"/>
          <a:ext cx="109060" cy="6813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857250</xdr:colOff>
      <xdr:row>12</xdr:row>
      <xdr:rowOff>0</xdr:rowOff>
    </xdr:from>
    <xdr:to>
      <xdr:col>22</xdr:col>
      <xdr:colOff>97630</xdr:colOff>
      <xdr:row>12</xdr:row>
      <xdr:rowOff>1155926</xdr:rowOff>
    </xdr:to>
    <xdr:sp macro="" textlink="">
      <xdr:nvSpPr>
        <xdr:cNvPr id="2097" name="Text Box 15">
          <a:extLst>
            <a:ext uri="{FF2B5EF4-FFF2-40B4-BE49-F238E27FC236}">
              <a16:creationId xmlns:a16="http://schemas.microsoft.com/office/drawing/2014/main" id="{2DF40A26-EFEF-4875-A97A-9F293E478EBD}"/>
            </a:ext>
          </a:extLst>
        </xdr:cNvPr>
        <xdr:cNvSpPr txBox="1">
          <a:spLocks noChangeArrowheads="1"/>
        </xdr:cNvSpPr>
      </xdr:nvSpPr>
      <xdr:spPr bwMode="auto">
        <a:xfrm>
          <a:off x="24624030" y="6126480"/>
          <a:ext cx="109060" cy="6813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43</xdr:col>
      <xdr:colOff>857250</xdr:colOff>
      <xdr:row>12</xdr:row>
      <xdr:rowOff>0</xdr:rowOff>
    </xdr:from>
    <xdr:to>
      <xdr:col>44</xdr:col>
      <xdr:colOff>97629</xdr:colOff>
      <xdr:row>12</xdr:row>
      <xdr:rowOff>1155926</xdr:rowOff>
    </xdr:to>
    <xdr:sp macro="" textlink="">
      <xdr:nvSpPr>
        <xdr:cNvPr id="2098" name="Text Box 15">
          <a:extLst>
            <a:ext uri="{FF2B5EF4-FFF2-40B4-BE49-F238E27FC236}">
              <a16:creationId xmlns:a16="http://schemas.microsoft.com/office/drawing/2014/main" id="{EBC56C53-41A0-4762-BCC5-AF745BC16882}"/>
            </a:ext>
          </a:extLst>
        </xdr:cNvPr>
        <xdr:cNvSpPr txBox="1">
          <a:spLocks noChangeArrowheads="1"/>
        </xdr:cNvSpPr>
      </xdr:nvSpPr>
      <xdr:spPr bwMode="auto">
        <a:xfrm>
          <a:off x="45060870" y="6126480"/>
          <a:ext cx="109059" cy="6813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27</xdr:col>
      <xdr:colOff>1152525</xdr:colOff>
      <xdr:row>12</xdr:row>
      <xdr:rowOff>0</xdr:rowOff>
    </xdr:from>
    <xdr:ext cx="95250" cy="442269"/>
    <xdr:sp macro="" textlink="">
      <xdr:nvSpPr>
        <xdr:cNvPr id="2099" name="Text Box 15">
          <a:extLst>
            <a:ext uri="{FF2B5EF4-FFF2-40B4-BE49-F238E27FC236}">
              <a16:creationId xmlns:a16="http://schemas.microsoft.com/office/drawing/2014/main" id="{6D938261-ED39-4FA7-9226-6B70A90BE15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100" name="Text Box 15">
          <a:extLst>
            <a:ext uri="{FF2B5EF4-FFF2-40B4-BE49-F238E27FC236}">
              <a16:creationId xmlns:a16="http://schemas.microsoft.com/office/drawing/2014/main" id="{72A83EAA-0454-4426-B2DF-EEAC5A5A95C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101" name="Text Box 15">
          <a:extLst>
            <a:ext uri="{FF2B5EF4-FFF2-40B4-BE49-F238E27FC236}">
              <a16:creationId xmlns:a16="http://schemas.microsoft.com/office/drawing/2014/main" id="{6B83533C-1F28-4451-97C1-7F2EEF6FC71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102" name="Text Box 16">
          <a:extLst>
            <a:ext uri="{FF2B5EF4-FFF2-40B4-BE49-F238E27FC236}">
              <a16:creationId xmlns:a16="http://schemas.microsoft.com/office/drawing/2014/main" id="{FF39FBEB-EB6D-47BF-92CF-15C5C8C61499}"/>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103" name="Text Box 17">
          <a:extLst>
            <a:ext uri="{FF2B5EF4-FFF2-40B4-BE49-F238E27FC236}">
              <a16:creationId xmlns:a16="http://schemas.microsoft.com/office/drawing/2014/main" id="{A70D37A6-4021-4C6E-A09B-AA19D8054D2B}"/>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104" name="Text Box 18">
          <a:extLst>
            <a:ext uri="{FF2B5EF4-FFF2-40B4-BE49-F238E27FC236}">
              <a16:creationId xmlns:a16="http://schemas.microsoft.com/office/drawing/2014/main" id="{43FE55CF-12F8-438F-9BCA-FBFAA7C404C6}"/>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105" name="Text Box 19">
          <a:extLst>
            <a:ext uri="{FF2B5EF4-FFF2-40B4-BE49-F238E27FC236}">
              <a16:creationId xmlns:a16="http://schemas.microsoft.com/office/drawing/2014/main" id="{3B46EFE5-EB04-4AAC-B2C6-564FBE9A7A6D}"/>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106" name="Text Box 16">
          <a:extLst>
            <a:ext uri="{FF2B5EF4-FFF2-40B4-BE49-F238E27FC236}">
              <a16:creationId xmlns:a16="http://schemas.microsoft.com/office/drawing/2014/main" id="{4AF64727-BD00-4814-B661-1EFB84B22B89}"/>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107" name="Text Box 17">
          <a:extLst>
            <a:ext uri="{FF2B5EF4-FFF2-40B4-BE49-F238E27FC236}">
              <a16:creationId xmlns:a16="http://schemas.microsoft.com/office/drawing/2014/main" id="{55F422A1-1F03-4D5E-9BE0-A9BFAF6D7F6D}"/>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2108" name="Text Box 18">
          <a:extLst>
            <a:ext uri="{FF2B5EF4-FFF2-40B4-BE49-F238E27FC236}">
              <a16:creationId xmlns:a16="http://schemas.microsoft.com/office/drawing/2014/main" id="{DE1FF275-8297-4BC0-B7C2-50EE112EFE38}"/>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109" name="Text Box 15">
          <a:extLst>
            <a:ext uri="{FF2B5EF4-FFF2-40B4-BE49-F238E27FC236}">
              <a16:creationId xmlns:a16="http://schemas.microsoft.com/office/drawing/2014/main" id="{BC1C9C79-209D-4892-9A2D-C8B055BD14D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110" name="Text Box 15">
          <a:extLst>
            <a:ext uri="{FF2B5EF4-FFF2-40B4-BE49-F238E27FC236}">
              <a16:creationId xmlns:a16="http://schemas.microsoft.com/office/drawing/2014/main" id="{4FF143B8-0611-4D8E-A229-573448DB748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2111" name="Text Box 15">
          <a:extLst>
            <a:ext uri="{FF2B5EF4-FFF2-40B4-BE49-F238E27FC236}">
              <a16:creationId xmlns:a16="http://schemas.microsoft.com/office/drawing/2014/main" id="{8022EC29-5D52-4A84-BDCE-06BCF410313F}"/>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112" name="Text Box 15">
          <a:extLst>
            <a:ext uri="{FF2B5EF4-FFF2-40B4-BE49-F238E27FC236}">
              <a16:creationId xmlns:a16="http://schemas.microsoft.com/office/drawing/2014/main" id="{CD7D56EC-E178-4C28-A524-64B6B0ED08B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113" name="Text Box 16">
          <a:extLst>
            <a:ext uri="{FF2B5EF4-FFF2-40B4-BE49-F238E27FC236}">
              <a16:creationId xmlns:a16="http://schemas.microsoft.com/office/drawing/2014/main" id="{703601FD-731F-4366-885F-4908D256C081}"/>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114" name="Text Box 17">
          <a:extLst>
            <a:ext uri="{FF2B5EF4-FFF2-40B4-BE49-F238E27FC236}">
              <a16:creationId xmlns:a16="http://schemas.microsoft.com/office/drawing/2014/main" id="{99F9534E-865C-454F-B87D-BA7F3825AB63}"/>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115" name="Text Box 18">
          <a:extLst>
            <a:ext uri="{FF2B5EF4-FFF2-40B4-BE49-F238E27FC236}">
              <a16:creationId xmlns:a16="http://schemas.microsoft.com/office/drawing/2014/main" id="{E3F6E372-C2BE-407A-B31F-1290865913B0}"/>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116" name="Text Box 19">
          <a:extLst>
            <a:ext uri="{FF2B5EF4-FFF2-40B4-BE49-F238E27FC236}">
              <a16:creationId xmlns:a16="http://schemas.microsoft.com/office/drawing/2014/main" id="{CF1C6442-57E6-4E58-A627-20B302CF3009}"/>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117" name="Text Box 16">
          <a:extLst>
            <a:ext uri="{FF2B5EF4-FFF2-40B4-BE49-F238E27FC236}">
              <a16:creationId xmlns:a16="http://schemas.microsoft.com/office/drawing/2014/main" id="{AE713830-3465-4458-B8CE-2AD688B2529D}"/>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118" name="Text Box 17">
          <a:extLst>
            <a:ext uri="{FF2B5EF4-FFF2-40B4-BE49-F238E27FC236}">
              <a16:creationId xmlns:a16="http://schemas.microsoft.com/office/drawing/2014/main" id="{0C8C1066-2FA1-4DFE-966D-D0A82FB56F01}"/>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2119" name="Text Box 18">
          <a:extLst>
            <a:ext uri="{FF2B5EF4-FFF2-40B4-BE49-F238E27FC236}">
              <a16:creationId xmlns:a16="http://schemas.microsoft.com/office/drawing/2014/main" id="{0BBFBF80-B099-4F7B-9DD8-B6B9DF72918C}"/>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120" name="Text Box 15">
          <a:extLst>
            <a:ext uri="{FF2B5EF4-FFF2-40B4-BE49-F238E27FC236}">
              <a16:creationId xmlns:a16="http://schemas.microsoft.com/office/drawing/2014/main" id="{D7C8344D-4F5B-42B2-856B-09D7EB917F8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2121" name="Text Box 15">
          <a:extLst>
            <a:ext uri="{FF2B5EF4-FFF2-40B4-BE49-F238E27FC236}">
              <a16:creationId xmlns:a16="http://schemas.microsoft.com/office/drawing/2014/main" id="{4C1C9369-B11A-4056-BC03-F19B29A6C646}"/>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122" name="Text Box 15">
          <a:extLst>
            <a:ext uri="{FF2B5EF4-FFF2-40B4-BE49-F238E27FC236}">
              <a16:creationId xmlns:a16="http://schemas.microsoft.com/office/drawing/2014/main" id="{8B6A5291-057B-4708-AAC2-CC9C3835813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123" name="Text Box 15">
          <a:extLst>
            <a:ext uri="{FF2B5EF4-FFF2-40B4-BE49-F238E27FC236}">
              <a16:creationId xmlns:a16="http://schemas.microsoft.com/office/drawing/2014/main" id="{66ACE579-67E8-4A25-AD49-A08FEF0941A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124" name="Text Box 15">
          <a:extLst>
            <a:ext uri="{FF2B5EF4-FFF2-40B4-BE49-F238E27FC236}">
              <a16:creationId xmlns:a16="http://schemas.microsoft.com/office/drawing/2014/main" id="{945D0108-9AB3-491F-A398-610FE744776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125" name="Text Box 16">
          <a:extLst>
            <a:ext uri="{FF2B5EF4-FFF2-40B4-BE49-F238E27FC236}">
              <a16:creationId xmlns:a16="http://schemas.microsoft.com/office/drawing/2014/main" id="{078BD91C-8638-46C5-BB1B-82E65D169FB6}"/>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126" name="Text Box 17">
          <a:extLst>
            <a:ext uri="{FF2B5EF4-FFF2-40B4-BE49-F238E27FC236}">
              <a16:creationId xmlns:a16="http://schemas.microsoft.com/office/drawing/2014/main" id="{EA3526A4-6E19-4C99-AD22-9F773FCD6782}"/>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127" name="Text Box 18">
          <a:extLst>
            <a:ext uri="{FF2B5EF4-FFF2-40B4-BE49-F238E27FC236}">
              <a16:creationId xmlns:a16="http://schemas.microsoft.com/office/drawing/2014/main" id="{886772CB-AE0A-4461-9030-D22E4F5B10BD}"/>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128" name="Text Box 19">
          <a:extLst>
            <a:ext uri="{FF2B5EF4-FFF2-40B4-BE49-F238E27FC236}">
              <a16:creationId xmlns:a16="http://schemas.microsoft.com/office/drawing/2014/main" id="{18D5E96A-02B4-4FDD-BE5A-F77E64357AB6}"/>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129" name="Text Box 16">
          <a:extLst>
            <a:ext uri="{FF2B5EF4-FFF2-40B4-BE49-F238E27FC236}">
              <a16:creationId xmlns:a16="http://schemas.microsoft.com/office/drawing/2014/main" id="{AAD34AED-3206-4319-B4DA-099D940BFF33}"/>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130" name="Text Box 17">
          <a:extLst>
            <a:ext uri="{FF2B5EF4-FFF2-40B4-BE49-F238E27FC236}">
              <a16:creationId xmlns:a16="http://schemas.microsoft.com/office/drawing/2014/main" id="{426CEE8B-9E6A-4854-A167-477A0FA84767}"/>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2131" name="Text Box 18">
          <a:extLst>
            <a:ext uri="{FF2B5EF4-FFF2-40B4-BE49-F238E27FC236}">
              <a16:creationId xmlns:a16="http://schemas.microsoft.com/office/drawing/2014/main" id="{37759238-F991-4DAB-8C26-8483B7C5AE81}"/>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132" name="Text Box 15">
          <a:extLst>
            <a:ext uri="{FF2B5EF4-FFF2-40B4-BE49-F238E27FC236}">
              <a16:creationId xmlns:a16="http://schemas.microsoft.com/office/drawing/2014/main" id="{8F09E913-4F63-4589-9BAE-4AA81674A89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133" name="Text Box 15">
          <a:extLst>
            <a:ext uri="{FF2B5EF4-FFF2-40B4-BE49-F238E27FC236}">
              <a16:creationId xmlns:a16="http://schemas.microsoft.com/office/drawing/2014/main" id="{BE15B880-90AF-4AE6-A93C-0C5ADBE7E6D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2134" name="Text Box 15">
          <a:extLst>
            <a:ext uri="{FF2B5EF4-FFF2-40B4-BE49-F238E27FC236}">
              <a16:creationId xmlns:a16="http://schemas.microsoft.com/office/drawing/2014/main" id="{EAE97FDB-6768-4B24-9088-866D6F653173}"/>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135" name="Text Box 15">
          <a:extLst>
            <a:ext uri="{FF2B5EF4-FFF2-40B4-BE49-F238E27FC236}">
              <a16:creationId xmlns:a16="http://schemas.microsoft.com/office/drawing/2014/main" id="{1BAFF4DF-A962-4A63-9ACD-5CE46B9EFC9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136" name="Text Box 16">
          <a:extLst>
            <a:ext uri="{FF2B5EF4-FFF2-40B4-BE49-F238E27FC236}">
              <a16:creationId xmlns:a16="http://schemas.microsoft.com/office/drawing/2014/main" id="{830423C4-ED7A-45F7-A6DF-954A31711C9D}"/>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137" name="Text Box 17">
          <a:extLst>
            <a:ext uri="{FF2B5EF4-FFF2-40B4-BE49-F238E27FC236}">
              <a16:creationId xmlns:a16="http://schemas.microsoft.com/office/drawing/2014/main" id="{301696A4-9438-4F91-940E-65AD5DBDE2E4}"/>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138" name="Text Box 18">
          <a:extLst>
            <a:ext uri="{FF2B5EF4-FFF2-40B4-BE49-F238E27FC236}">
              <a16:creationId xmlns:a16="http://schemas.microsoft.com/office/drawing/2014/main" id="{CE520F81-EC63-430D-8901-ACFECEA4D0CC}"/>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139" name="Text Box 19">
          <a:extLst>
            <a:ext uri="{FF2B5EF4-FFF2-40B4-BE49-F238E27FC236}">
              <a16:creationId xmlns:a16="http://schemas.microsoft.com/office/drawing/2014/main" id="{A7262825-D517-472A-8109-9A151AA275B0}"/>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140" name="Text Box 16">
          <a:extLst>
            <a:ext uri="{FF2B5EF4-FFF2-40B4-BE49-F238E27FC236}">
              <a16:creationId xmlns:a16="http://schemas.microsoft.com/office/drawing/2014/main" id="{9C7FE861-2691-4B86-902C-62360BEB7B39}"/>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141" name="Text Box 17">
          <a:extLst>
            <a:ext uri="{FF2B5EF4-FFF2-40B4-BE49-F238E27FC236}">
              <a16:creationId xmlns:a16="http://schemas.microsoft.com/office/drawing/2014/main" id="{C22B8B27-796A-43B9-A871-8F5DBF417089}"/>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2142" name="Text Box 18">
          <a:extLst>
            <a:ext uri="{FF2B5EF4-FFF2-40B4-BE49-F238E27FC236}">
              <a16:creationId xmlns:a16="http://schemas.microsoft.com/office/drawing/2014/main" id="{E413A20E-E258-4B50-87BD-6627FF883F5B}"/>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143" name="Text Box 15">
          <a:extLst>
            <a:ext uri="{FF2B5EF4-FFF2-40B4-BE49-F238E27FC236}">
              <a16:creationId xmlns:a16="http://schemas.microsoft.com/office/drawing/2014/main" id="{1D337238-FC57-4610-A18F-CFD0AB78351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2144" name="Text Box 15">
          <a:extLst>
            <a:ext uri="{FF2B5EF4-FFF2-40B4-BE49-F238E27FC236}">
              <a16:creationId xmlns:a16="http://schemas.microsoft.com/office/drawing/2014/main" id="{69769056-66DA-4FDA-AB65-E11E030EFE9A}"/>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145" name="Text Box 15">
          <a:extLst>
            <a:ext uri="{FF2B5EF4-FFF2-40B4-BE49-F238E27FC236}">
              <a16:creationId xmlns:a16="http://schemas.microsoft.com/office/drawing/2014/main" id="{A52B8F86-36BB-41EA-8A4B-2728998808C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146" name="Text Box 15">
          <a:extLst>
            <a:ext uri="{FF2B5EF4-FFF2-40B4-BE49-F238E27FC236}">
              <a16:creationId xmlns:a16="http://schemas.microsoft.com/office/drawing/2014/main" id="{803184AA-F832-4EFA-AB28-6CFA635AF81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147" name="Text Box 15">
          <a:extLst>
            <a:ext uri="{FF2B5EF4-FFF2-40B4-BE49-F238E27FC236}">
              <a16:creationId xmlns:a16="http://schemas.microsoft.com/office/drawing/2014/main" id="{4CF3E100-D690-46B2-8A48-5246F0275AB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148" name="Text Box 16">
          <a:extLst>
            <a:ext uri="{FF2B5EF4-FFF2-40B4-BE49-F238E27FC236}">
              <a16:creationId xmlns:a16="http://schemas.microsoft.com/office/drawing/2014/main" id="{6CAF6BE5-42D9-4EFF-B150-8AA1DA9285AB}"/>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149" name="Text Box 17">
          <a:extLst>
            <a:ext uri="{FF2B5EF4-FFF2-40B4-BE49-F238E27FC236}">
              <a16:creationId xmlns:a16="http://schemas.microsoft.com/office/drawing/2014/main" id="{10BFA5B7-226C-49A5-A9AF-29A22205EC6E}"/>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150" name="Text Box 18">
          <a:extLst>
            <a:ext uri="{FF2B5EF4-FFF2-40B4-BE49-F238E27FC236}">
              <a16:creationId xmlns:a16="http://schemas.microsoft.com/office/drawing/2014/main" id="{B4F8856A-F979-4CAC-A931-8D007F0D31C1}"/>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151" name="Text Box 19">
          <a:extLst>
            <a:ext uri="{FF2B5EF4-FFF2-40B4-BE49-F238E27FC236}">
              <a16:creationId xmlns:a16="http://schemas.microsoft.com/office/drawing/2014/main" id="{CCBD679E-56A4-4258-8CC5-BD2074FBC876}"/>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152" name="Text Box 16">
          <a:extLst>
            <a:ext uri="{FF2B5EF4-FFF2-40B4-BE49-F238E27FC236}">
              <a16:creationId xmlns:a16="http://schemas.microsoft.com/office/drawing/2014/main" id="{E994B375-C313-4A37-82B6-8CB047085031}"/>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153" name="Text Box 17">
          <a:extLst>
            <a:ext uri="{FF2B5EF4-FFF2-40B4-BE49-F238E27FC236}">
              <a16:creationId xmlns:a16="http://schemas.microsoft.com/office/drawing/2014/main" id="{D77256CC-188E-401E-A21C-61D16A586AAA}"/>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2154" name="Text Box 18">
          <a:extLst>
            <a:ext uri="{FF2B5EF4-FFF2-40B4-BE49-F238E27FC236}">
              <a16:creationId xmlns:a16="http://schemas.microsoft.com/office/drawing/2014/main" id="{6F3FB0BE-9AAF-425E-B930-2C4E5753AEE3}"/>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155" name="Text Box 15">
          <a:extLst>
            <a:ext uri="{FF2B5EF4-FFF2-40B4-BE49-F238E27FC236}">
              <a16:creationId xmlns:a16="http://schemas.microsoft.com/office/drawing/2014/main" id="{B88A8EE2-50C6-4FF1-8A16-0B6C3912410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156" name="Text Box 15">
          <a:extLst>
            <a:ext uri="{FF2B5EF4-FFF2-40B4-BE49-F238E27FC236}">
              <a16:creationId xmlns:a16="http://schemas.microsoft.com/office/drawing/2014/main" id="{8436A639-4D33-4138-8414-659961374A7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2157" name="Text Box 15">
          <a:extLst>
            <a:ext uri="{FF2B5EF4-FFF2-40B4-BE49-F238E27FC236}">
              <a16:creationId xmlns:a16="http://schemas.microsoft.com/office/drawing/2014/main" id="{2E509952-A154-42D4-8A69-6F6FB093A57B}"/>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158" name="Text Box 15">
          <a:extLst>
            <a:ext uri="{FF2B5EF4-FFF2-40B4-BE49-F238E27FC236}">
              <a16:creationId xmlns:a16="http://schemas.microsoft.com/office/drawing/2014/main" id="{B98A6045-8146-4802-A18D-DFA74DF81C5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159" name="Text Box 16">
          <a:extLst>
            <a:ext uri="{FF2B5EF4-FFF2-40B4-BE49-F238E27FC236}">
              <a16:creationId xmlns:a16="http://schemas.microsoft.com/office/drawing/2014/main" id="{99F74B02-7249-4F07-92CF-1953C71E7D72}"/>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160" name="Text Box 17">
          <a:extLst>
            <a:ext uri="{FF2B5EF4-FFF2-40B4-BE49-F238E27FC236}">
              <a16:creationId xmlns:a16="http://schemas.microsoft.com/office/drawing/2014/main" id="{E257143A-9CD0-452E-A86D-41C00CAD0AB0}"/>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161" name="Text Box 18">
          <a:extLst>
            <a:ext uri="{FF2B5EF4-FFF2-40B4-BE49-F238E27FC236}">
              <a16:creationId xmlns:a16="http://schemas.microsoft.com/office/drawing/2014/main" id="{FA89727C-92C6-466C-84B9-410DFD3A5533}"/>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162" name="Text Box 19">
          <a:extLst>
            <a:ext uri="{FF2B5EF4-FFF2-40B4-BE49-F238E27FC236}">
              <a16:creationId xmlns:a16="http://schemas.microsoft.com/office/drawing/2014/main" id="{507F89AC-9916-4C99-A6E4-5F9ADC75153D}"/>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163" name="Text Box 16">
          <a:extLst>
            <a:ext uri="{FF2B5EF4-FFF2-40B4-BE49-F238E27FC236}">
              <a16:creationId xmlns:a16="http://schemas.microsoft.com/office/drawing/2014/main" id="{071FE3E6-083B-4FB0-8AA9-ECBA3C5967CE}"/>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164" name="Text Box 17">
          <a:extLst>
            <a:ext uri="{FF2B5EF4-FFF2-40B4-BE49-F238E27FC236}">
              <a16:creationId xmlns:a16="http://schemas.microsoft.com/office/drawing/2014/main" id="{B713A93B-5E69-4990-941B-632A4847421B}"/>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2165" name="Text Box 18">
          <a:extLst>
            <a:ext uri="{FF2B5EF4-FFF2-40B4-BE49-F238E27FC236}">
              <a16:creationId xmlns:a16="http://schemas.microsoft.com/office/drawing/2014/main" id="{40D0E408-7748-43E6-BD37-0C0B9D1FE69B}"/>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166" name="Text Box 15">
          <a:extLst>
            <a:ext uri="{FF2B5EF4-FFF2-40B4-BE49-F238E27FC236}">
              <a16:creationId xmlns:a16="http://schemas.microsoft.com/office/drawing/2014/main" id="{BF51B862-6575-4BC8-BF42-EDA562301A5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2167" name="Text Box 15">
          <a:extLst>
            <a:ext uri="{FF2B5EF4-FFF2-40B4-BE49-F238E27FC236}">
              <a16:creationId xmlns:a16="http://schemas.microsoft.com/office/drawing/2014/main" id="{58C9C24B-FA83-4C29-9C4D-CEEEDA21DD5F}"/>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168" name="Text Box 15">
          <a:extLst>
            <a:ext uri="{FF2B5EF4-FFF2-40B4-BE49-F238E27FC236}">
              <a16:creationId xmlns:a16="http://schemas.microsoft.com/office/drawing/2014/main" id="{791FBD3A-6473-4C47-BE95-C1764941814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169" name="Text Box 15">
          <a:extLst>
            <a:ext uri="{FF2B5EF4-FFF2-40B4-BE49-F238E27FC236}">
              <a16:creationId xmlns:a16="http://schemas.microsoft.com/office/drawing/2014/main" id="{F6CAA2CB-89CB-4B72-903A-D2FDA0C81F4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170" name="Text Box 15">
          <a:extLst>
            <a:ext uri="{FF2B5EF4-FFF2-40B4-BE49-F238E27FC236}">
              <a16:creationId xmlns:a16="http://schemas.microsoft.com/office/drawing/2014/main" id="{D2A6443C-E2A1-4D62-8855-B7650CC2BC2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171" name="Text Box 16">
          <a:extLst>
            <a:ext uri="{FF2B5EF4-FFF2-40B4-BE49-F238E27FC236}">
              <a16:creationId xmlns:a16="http://schemas.microsoft.com/office/drawing/2014/main" id="{A468C671-734C-4CA8-805E-C74A0A9BB3B4}"/>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172" name="Text Box 17">
          <a:extLst>
            <a:ext uri="{FF2B5EF4-FFF2-40B4-BE49-F238E27FC236}">
              <a16:creationId xmlns:a16="http://schemas.microsoft.com/office/drawing/2014/main" id="{ADF1DE4A-D232-4618-87EB-F358F6D45C24}"/>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173" name="Text Box 18">
          <a:extLst>
            <a:ext uri="{FF2B5EF4-FFF2-40B4-BE49-F238E27FC236}">
              <a16:creationId xmlns:a16="http://schemas.microsoft.com/office/drawing/2014/main" id="{BF614E32-A994-4A5D-9A39-5ABBA1EE24CB}"/>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174" name="Text Box 19">
          <a:extLst>
            <a:ext uri="{FF2B5EF4-FFF2-40B4-BE49-F238E27FC236}">
              <a16:creationId xmlns:a16="http://schemas.microsoft.com/office/drawing/2014/main" id="{1A54A420-BE44-4091-8E0D-D96C9D916F83}"/>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175" name="Text Box 16">
          <a:extLst>
            <a:ext uri="{FF2B5EF4-FFF2-40B4-BE49-F238E27FC236}">
              <a16:creationId xmlns:a16="http://schemas.microsoft.com/office/drawing/2014/main" id="{ABF25344-ABF7-4B05-8739-7C6F6BA9A0F7}"/>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176" name="Text Box 17">
          <a:extLst>
            <a:ext uri="{FF2B5EF4-FFF2-40B4-BE49-F238E27FC236}">
              <a16:creationId xmlns:a16="http://schemas.microsoft.com/office/drawing/2014/main" id="{9B5F0DC0-CB7A-4DDA-9ACA-FC866EB8437E}"/>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2177" name="Text Box 18">
          <a:extLst>
            <a:ext uri="{FF2B5EF4-FFF2-40B4-BE49-F238E27FC236}">
              <a16:creationId xmlns:a16="http://schemas.microsoft.com/office/drawing/2014/main" id="{B03CEAB8-B662-42D7-A01A-C0F1B592DF20}"/>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178" name="Text Box 15">
          <a:extLst>
            <a:ext uri="{FF2B5EF4-FFF2-40B4-BE49-F238E27FC236}">
              <a16:creationId xmlns:a16="http://schemas.microsoft.com/office/drawing/2014/main" id="{B146F69B-5646-4AB7-BE79-B6683C05F32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179" name="Text Box 15">
          <a:extLst>
            <a:ext uri="{FF2B5EF4-FFF2-40B4-BE49-F238E27FC236}">
              <a16:creationId xmlns:a16="http://schemas.microsoft.com/office/drawing/2014/main" id="{9EA3819E-7037-4D6A-AA7F-9E08205ED64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2180" name="Text Box 15">
          <a:extLst>
            <a:ext uri="{FF2B5EF4-FFF2-40B4-BE49-F238E27FC236}">
              <a16:creationId xmlns:a16="http://schemas.microsoft.com/office/drawing/2014/main" id="{E92EA753-C300-441E-AF29-8E8AC991E067}"/>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181" name="Text Box 15">
          <a:extLst>
            <a:ext uri="{FF2B5EF4-FFF2-40B4-BE49-F238E27FC236}">
              <a16:creationId xmlns:a16="http://schemas.microsoft.com/office/drawing/2014/main" id="{A55633ED-199D-487D-B0F4-09328BBC4C3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182" name="Text Box 16">
          <a:extLst>
            <a:ext uri="{FF2B5EF4-FFF2-40B4-BE49-F238E27FC236}">
              <a16:creationId xmlns:a16="http://schemas.microsoft.com/office/drawing/2014/main" id="{0BC26786-E2FF-4F6A-A604-3C621B675140}"/>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183" name="Text Box 17">
          <a:extLst>
            <a:ext uri="{FF2B5EF4-FFF2-40B4-BE49-F238E27FC236}">
              <a16:creationId xmlns:a16="http://schemas.microsoft.com/office/drawing/2014/main" id="{422B2EFA-AA6C-4086-99DA-33DD9EAF41A5}"/>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184" name="Text Box 18">
          <a:extLst>
            <a:ext uri="{FF2B5EF4-FFF2-40B4-BE49-F238E27FC236}">
              <a16:creationId xmlns:a16="http://schemas.microsoft.com/office/drawing/2014/main" id="{E872827E-71B2-462C-96DC-E19005FBBCF4}"/>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185" name="Text Box 19">
          <a:extLst>
            <a:ext uri="{FF2B5EF4-FFF2-40B4-BE49-F238E27FC236}">
              <a16:creationId xmlns:a16="http://schemas.microsoft.com/office/drawing/2014/main" id="{29C37061-69E0-467B-AAD0-64F2C5B23C44}"/>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186" name="Text Box 16">
          <a:extLst>
            <a:ext uri="{FF2B5EF4-FFF2-40B4-BE49-F238E27FC236}">
              <a16:creationId xmlns:a16="http://schemas.microsoft.com/office/drawing/2014/main" id="{24D1D08B-8487-4A45-908B-A1AFD1F87F84}"/>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187" name="Text Box 17">
          <a:extLst>
            <a:ext uri="{FF2B5EF4-FFF2-40B4-BE49-F238E27FC236}">
              <a16:creationId xmlns:a16="http://schemas.microsoft.com/office/drawing/2014/main" id="{E7B0AC47-63F6-4E33-BA9C-5BCCD1D8C14D}"/>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2188" name="Text Box 18">
          <a:extLst>
            <a:ext uri="{FF2B5EF4-FFF2-40B4-BE49-F238E27FC236}">
              <a16:creationId xmlns:a16="http://schemas.microsoft.com/office/drawing/2014/main" id="{A86AE26A-57A5-4D0C-A295-902D4FEE0B2A}"/>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189" name="Text Box 15">
          <a:extLst>
            <a:ext uri="{FF2B5EF4-FFF2-40B4-BE49-F238E27FC236}">
              <a16:creationId xmlns:a16="http://schemas.microsoft.com/office/drawing/2014/main" id="{1C372DDD-5DAE-4054-B195-8AE9428FD1F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2190" name="Text Box 15">
          <a:extLst>
            <a:ext uri="{FF2B5EF4-FFF2-40B4-BE49-F238E27FC236}">
              <a16:creationId xmlns:a16="http://schemas.microsoft.com/office/drawing/2014/main" id="{6C569954-819A-4FE7-A461-F8925BE7E0E1}"/>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191" name="Text Box 15">
          <a:extLst>
            <a:ext uri="{FF2B5EF4-FFF2-40B4-BE49-F238E27FC236}">
              <a16:creationId xmlns:a16="http://schemas.microsoft.com/office/drawing/2014/main" id="{8DA22095-D817-4BBB-BEE6-597CA52C47B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192" name="Text Box 15">
          <a:extLst>
            <a:ext uri="{FF2B5EF4-FFF2-40B4-BE49-F238E27FC236}">
              <a16:creationId xmlns:a16="http://schemas.microsoft.com/office/drawing/2014/main" id="{C1EE4CAF-0B9E-44CE-A505-44420C23C50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193" name="Text Box 15">
          <a:extLst>
            <a:ext uri="{FF2B5EF4-FFF2-40B4-BE49-F238E27FC236}">
              <a16:creationId xmlns:a16="http://schemas.microsoft.com/office/drawing/2014/main" id="{CC48CB2B-77A8-453D-B568-481D60439B4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194" name="Text Box 15">
          <a:extLst>
            <a:ext uri="{FF2B5EF4-FFF2-40B4-BE49-F238E27FC236}">
              <a16:creationId xmlns:a16="http://schemas.microsoft.com/office/drawing/2014/main" id="{A3D27C15-06CD-45EB-A2E1-1258B495DB1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195" name="Text Box 15">
          <a:extLst>
            <a:ext uri="{FF2B5EF4-FFF2-40B4-BE49-F238E27FC236}">
              <a16:creationId xmlns:a16="http://schemas.microsoft.com/office/drawing/2014/main" id="{4FE06CDD-C5DA-4B53-93D1-BD1F7A73504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196" name="Text Box 15">
          <a:extLst>
            <a:ext uri="{FF2B5EF4-FFF2-40B4-BE49-F238E27FC236}">
              <a16:creationId xmlns:a16="http://schemas.microsoft.com/office/drawing/2014/main" id="{AB71909B-7C0C-4061-A3DF-B249471BD82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197" name="Text Box 15">
          <a:extLst>
            <a:ext uri="{FF2B5EF4-FFF2-40B4-BE49-F238E27FC236}">
              <a16:creationId xmlns:a16="http://schemas.microsoft.com/office/drawing/2014/main" id="{A4AD8AA0-233C-48DC-ACF4-475F51232F5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198" name="Text Box 15">
          <a:extLst>
            <a:ext uri="{FF2B5EF4-FFF2-40B4-BE49-F238E27FC236}">
              <a16:creationId xmlns:a16="http://schemas.microsoft.com/office/drawing/2014/main" id="{F66EE961-CBC0-4068-AD77-0D82CE199DB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199" name="Text Box 15">
          <a:extLst>
            <a:ext uri="{FF2B5EF4-FFF2-40B4-BE49-F238E27FC236}">
              <a16:creationId xmlns:a16="http://schemas.microsoft.com/office/drawing/2014/main" id="{4EF034B1-F258-48AE-A335-A979FDEF14A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2200" name="Text Box 15">
          <a:extLst>
            <a:ext uri="{FF2B5EF4-FFF2-40B4-BE49-F238E27FC236}">
              <a16:creationId xmlns:a16="http://schemas.microsoft.com/office/drawing/2014/main" id="{171C2691-A7E5-45A3-BF92-B84B72AE248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2201" name="Text Box 15">
          <a:extLst>
            <a:ext uri="{FF2B5EF4-FFF2-40B4-BE49-F238E27FC236}">
              <a16:creationId xmlns:a16="http://schemas.microsoft.com/office/drawing/2014/main" id="{C567578F-C2A7-4F3B-BFC2-CA528BBCB03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2202" name="Text Box 15">
          <a:extLst>
            <a:ext uri="{FF2B5EF4-FFF2-40B4-BE49-F238E27FC236}">
              <a16:creationId xmlns:a16="http://schemas.microsoft.com/office/drawing/2014/main" id="{3FA5A8B9-30E6-43D3-9B07-A88FE9EAFF4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2203" name="Text Box 15">
          <a:extLst>
            <a:ext uri="{FF2B5EF4-FFF2-40B4-BE49-F238E27FC236}">
              <a16:creationId xmlns:a16="http://schemas.microsoft.com/office/drawing/2014/main" id="{3385FA19-1623-4697-8863-B8B78EA797A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204" name="Text Box 15">
          <a:extLst>
            <a:ext uri="{FF2B5EF4-FFF2-40B4-BE49-F238E27FC236}">
              <a16:creationId xmlns:a16="http://schemas.microsoft.com/office/drawing/2014/main" id="{79C810DF-9941-4A56-A06A-D7FD55B6012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205" name="Text Box 15">
          <a:extLst>
            <a:ext uri="{FF2B5EF4-FFF2-40B4-BE49-F238E27FC236}">
              <a16:creationId xmlns:a16="http://schemas.microsoft.com/office/drawing/2014/main" id="{2398A238-850C-4DC2-A562-A35EB76FBEF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206" name="Text Box 15">
          <a:extLst>
            <a:ext uri="{FF2B5EF4-FFF2-40B4-BE49-F238E27FC236}">
              <a16:creationId xmlns:a16="http://schemas.microsoft.com/office/drawing/2014/main" id="{DF143E8A-31BC-4F71-9BE6-F11EB173E2A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207" name="Text Box 15">
          <a:extLst>
            <a:ext uri="{FF2B5EF4-FFF2-40B4-BE49-F238E27FC236}">
              <a16:creationId xmlns:a16="http://schemas.microsoft.com/office/drawing/2014/main" id="{469F61BD-0041-4EE1-9CF7-646ECB84795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208" name="Text Box 15">
          <a:extLst>
            <a:ext uri="{FF2B5EF4-FFF2-40B4-BE49-F238E27FC236}">
              <a16:creationId xmlns:a16="http://schemas.microsoft.com/office/drawing/2014/main" id="{390C48E1-90BD-4F73-BD03-2B527CB06A7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209" name="Text Box 15">
          <a:extLst>
            <a:ext uri="{FF2B5EF4-FFF2-40B4-BE49-F238E27FC236}">
              <a16:creationId xmlns:a16="http://schemas.microsoft.com/office/drawing/2014/main" id="{27672CFF-4F9F-4BEC-8055-129914929D5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210" name="Text Box 15">
          <a:extLst>
            <a:ext uri="{FF2B5EF4-FFF2-40B4-BE49-F238E27FC236}">
              <a16:creationId xmlns:a16="http://schemas.microsoft.com/office/drawing/2014/main" id="{12DC7025-54DF-42EF-B481-00B099275EB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211" name="Text Box 15">
          <a:extLst>
            <a:ext uri="{FF2B5EF4-FFF2-40B4-BE49-F238E27FC236}">
              <a16:creationId xmlns:a16="http://schemas.microsoft.com/office/drawing/2014/main" id="{E6E401CC-7BD0-4165-9620-166B31E7046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212" name="Text Box 15">
          <a:extLst>
            <a:ext uri="{FF2B5EF4-FFF2-40B4-BE49-F238E27FC236}">
              <a16:creationId xmlns:a16="http://schemas.microsoft.com/office/drawing/2014/main" id="{C36DE6A1-2AFF-4BB4-B797-EEE7AC2D0FB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213" name="Text Box 15">
          <a:extLst>
            <a:ext uri="{FF2B5EF4-FFF2-40B4-BE49-F238E27FC236}">
              <a16:creationId xmlns:a16="http://schemas.microsoft.com/office/drawing/2014/main" id="{E9B0FB8F-260C-432A-99F3-77EF7E7A21F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214" name="Text Box 15">
          <a:extLst>
            <a:ext uri="{FF2B5EF4-FFF2-40B4-BE49-F238E27FC236}">
              <a16:creationId xmlns:a16="http://schemas.microsoft.com/office/drawing/2014/main" id="{1E586F10-0FCE-426D-9ED8-301E2294C63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215" name="Text Box 15">
          <a:extLst>
            <a:ext uri="{FF2B5EF4-FFF2-40B4-BE49-F238E27FC236}">
              <a16:creationId xmlns:a16="http://schemas.microsoft.com/office/drawing/2014/main" id="{E6C364D8-C617-433E-8245-74A58634932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216" name="Text Box 15">
          <a:extLst>
            <a:ext uri="{FF2B5EF4-FFF2-40B4-BE49-F238E27FC236}">
              <a16:creationId xmlns:a16="http://schemas.microsoft.com/office/drawing/2014/main" id="{45590791-0F87-40AF-93DA-2CBA53B16D7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217" name="Text Box 15">
          <a:extLst>
            <a:ext uri="{FF2B5EF4-FFF2-40B4-BE49-F238E27FC236}">
              <a16:creationId xmlns:a16="http://schemas.microsoft.com/office/drawing/2014/main" id="{27B85847-DFB2-4C55-93DF-70DC95BAEE5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218" name="Text Box 15">
          <a:extLst>
            <a:ext uri="{FF2B5EF4-FFF2-40B4-BE49-F238E27FC236}">
              <a16:creationId xmlns:a16="http://schemas.microsoft.com/office/drawing/2014/main" id="{0610EE07-D2F7-4DF3-8650-62C12F72A3A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219" name="Text Box 15">
          <a:extLst>
            <a:ext uri="{FF2B5EF4-FFF2-40B4-BE49-F238E27FC236}">
              <a16:creationId xmlns:a16="http://schemas.microsoft.com/office/drawing/2014/main" id="{7C20E08E-7BF3-4D1B-8B9E-ECBF302EFF8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220" name="Text Box 15">
          <a:extLst>
            <a:ext uri="{FF2B5EF4-FFF2-40B4-BE49-F238E27FC236}">
              <a16:creationId xmlns:a16="http://schemas.microsoft.com/office/drawing/2014/main" id="{42817F63-F986-44EE-83D4-EA282E05E0F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221" name="Text Box 15">
          <a:extLst>
            <a:ext uri="{FF2B5EF4-FFF2-40B4-BE49-F238E27FC236}">
              <a16:creationId xmlns:a16="http://schemas.microsoft.com/office/drawing/2014/main" id="{F4861E86-D15E-4F06-84CF-DF16E023676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222" name="Text Box 15">
          <a:extLst>
            <a:ext uri="{FF2B5EF4-FFF2-40B4-BE49-F238E27FC236}">
              <a16:creationId xmlns:a16="http://schemas.microsoft.com/office/drawing/2014/main" id="{87DD86F0-D767-44AE-AC90-4F0ED731795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223" name="Text Box 15">
          <a:extLst>
            <a:ext uri="{FF2B5EF4-FFF2-40B4-BE49-F238E27FC236}">
              <a16:creationId xmlns:a16="http://schemas.microsoft.com/office/drawing/2014/main" id="{26C3A0B9-AC04-485A-804B-ED1802C17CE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224" name="Text Box 15">
          <a:extLst>
            <a:ext uri="{FF2B5EF4-FFF2-40B4-BE49-F238E27FC236}">
              <a16:creationId xmlns:a16="http://schemas.microsoft.com/office/drawing/2014/main" id="{047F2050-1E0B-4AC9-A55C-494DC6C000A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225" name="Text Box 15">
          <a:extLst>
            <a:ext uri="{FF2B5EF4-FFF2-40B4-BE49-F238E27FC236}">
              <a16:creationId xmlns:a16="http://schemas.microsoft.com/office/drawing/2014/main" id="{CCDBF6A5-6AFE-4D73-A61D-8F217E9AA39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226" name="Text Box 15">
          <a:extLst>
            <a:ext uri="{FF2B5EF4-FFF2-40B4-BE49-F238E27FC236}">
              <a16:creationId xmlns:a16="http://schemas.microsoft.com/office/drawing/2014/main" id="{F16617A7-C315-42A1-B682-EDC6161C337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227" name="Text Box 15">
          <a:extLst>
            <a:ext uri="{FF2B5EF4-FFF2-40B4-BE49-F238E27FC236}">
              <a16:creationId xmlns:a16="http://schemas.microsoft.com/office/drawing/2014/main" id="{D80363D6-33D5-4289-B9E3-D4645AD2994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228" name="Text Box 15">
          <a:extLst>
            <a:ext uri="{FF2B5EF4-FFF2-40B4-BE49-F238E27FC236}">
              <a16:creationId xmlns:a16="http://schemas.microsoft.com/office/drawing/2014/main" id="{8581BB49-A08E-41AE-8685-CBA3594BD53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229" name="Text Box 15">
          <a:extLst>
            <a:ext uri="{FF2B5EF4-FFF2-40B4-BE49-F238E27FC236}">
              <a16:creationId xmlns:a16="http://schemas.microsoft.com/office/drawing/2014/main" id="{FE6D7CAA-DEE5-457F-A5BF-B4CC99F6D10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230" name="Text Box 15">
          <a:extLst>
            <a:ext uri="{FF2B5EF4-FFF2-40B4-BE49-F238E27FC236}">
              <a16:creationId xmlns:a16="http://schemas.microsoft.com/office/drawing/2014/main" id="{05991433-1643-4721-B48F-0F99DE3EC56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231" name="Text Box 15">
          <a:extLst>
            <a:ext uri="{FF2B5EF4-FFF2-40B4-BE49-F238E27FC236}">
              <a16:creationId xmlns:a16="http://schemas.microsoft.com/office/drawing/2014/main" id="{9B46077B-375C-47E9-A7D6-48455D19B9C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232" name="Text Box 15">
          <a:extLst>
            <a:ext uri="{FF2B5EF4-FFF2-40B4-BE49-F238E27FC236}">
              <a16:creationId xmlns:a16="http://schemas.microsoft.com/office/drawing/2014/main" id="{0A17D782-CDC4-4F18-99CB-0EED9CB8507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233" name="Text Box 15">
          <a:extLst>
            <a:ext uri="{FF2B5EF4-FFF2-40B4-BE49-F238E27FC236}">
              <a16:creationId xmlns:a16="http://schemas.microsoft.com/office/drawing/2014/main" id="{568D1B88-E3EC-4BAC-B61E-DD7DEF6DA29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234" name="Text Box 15">
          <a:extLst>
            <a:ext uri="{FF2B5EF4-FFF2-40B4-BE49-F238E27FC236}">
              <a16:creationId xmlns:a16="http://schemas.microsoft.com/office/drawing/2014/main" id="{3700F220-8572-433A-A6BC-5DB4C688F2F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235" name="Text Box 15">
          <a:extLst>
            <a:ext uri="{FF2B5EF4-FFF2-40B4-BE49-F238E27FC236}">
              <a16:creationId xmlns:a16="http://schemas.microsoft.com/office/drawing/2014/main" id="{266C87DD-04F7-48BD-9870-6BEC7A4BB37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236" name="Text Box 15">
          <a:extLst>
            <a:ext uri="{FF2B5EF4-FFF2-40B4-BE49-F238E27FC236}">
              <a16:creationId xmlns:a16="http://schemas.microsoft.com/office/drawing/2014/main" id="{93A60A2B-DB8E-4D15-9329-449BFCCD18F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237" name="Text Box 15">
          <a:extLst>
            <a:ext uri="{FF2B5EF4-FFF2-40B4-BE49-F238E27FC236}">
              <a16:creationId xmlns:a16="http://schemas.microsoft.com/office/drawing/2014/main" id="{12788AE0-35CD-4C4A-BE7F-9EB81D4EEBC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238" name="Text Box 15">
          <a:extLst>
            <a:ext uri="{FF2B5EF4-FFF2-40B4-BE49-F238E27FC236}">
              <a16:creationId xmlns:a16="http://schemas.microsoft.com/office/drawing/2014/main" id="{C6FF325D-FC5C-4319-830F-6083FEA984A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239" name="Text Box 15">
          <a:extLst>
            <a:ext uri="{FF2B5EF4-FFF2-40B4-BE49-F238E27FC236}">
              <a16:creationId xmlns:a16="http://schemas.microsoft.com/office/drawing/2014/main" id="{B3DA13EB-0316-4B4A-93F6-FFDD524375A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240" name="Text Box 15">
          <a:extLst>
            <a:ext uri="{FF2B5EF4-FFF2-40B4-BE49-F238E27FC236}">
              <a16:creationId xmlns:a16="http://schemas.microsoft.com/office/drawing/2014/main" id="{6CD0A87B-4CC2-4977-A5C6-B313EB9B562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241" name="Text Box 15">
          <a:extLst>
            <a:ext uri="{FF2B5EF4-FFF2-40B4-BE49-F238E27FC236}">
              <a16:creationId xmlns:a16="http://schemas.microsoft.com/office/drawing/2014/main" id="{16F70330-2F1B-4BA8-8C6A-004B7CFFE77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242" name="Text Box 15">
          <a:extLst>
            <a:ext uri="{FF2B5EF4-FFF2-40B4-BE49-F238E27FC236}">
              <a16:creationId xmlns:a16="http://schemas.microsoft.com/office/drawing/2014/main" id="{AECAA980-A215-4D80-BB0E-B286DC4FF36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243" name="Text Box 15">
          <a:extLst>
            <a:ext uri="{FF2B5EF4-FFF2-40B4-BE49-F238E27FC236}">
              <a16:creationId xmlns:a16="http://schemas.microsoft.com/office/drawing/2014/main" id="{EF9CE302-E5AB-4D4A-9F63-108261D60E9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244" name="Text Box 15">
          <a:extLst>
            <a:ext uri="{FF2B5EF4-FFF2-40B4-BE49-F238E27FC236}">
              <a16:creationId xmlns:a16="http://schemas.microsoft.com/office/drawing/2014/main" id="{50679702-FB23-4269-AA47-CCD0FC3AEA1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245" name="Text Box 15">
          <a:extLst>
            <a:ext uri="{FF2B5EF4-FFF2-40B4-BE49-F238E27FC236}">
              <a16:creationId xmlns:a16="http://schemas.microsoft.com/office/drawing/2014/main" id="{E5E3D558-C1B2-4E57-9843-3720011C11A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246" name="Text Box 15">
          <a:extLst>
            <a:ext uri="{FF2B5EF4-FFF2-40B4-BE49-F238E27FC236}">
              <a16:creationId xmlns:a16="http://schemas.microsoft.com/office/drawing/2014/main" id="{9647EDC5-992B-43F9-85A7-0FB261D083A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247" name="Text Box 15">
          <a:extLst>
            <a:ext uri="{FF2B5EF4-FFF2-40B4-BE49-F238E27FC236}">
              <a16:creationId xmlns:a16="http://schemas.microsoft.com/office/drawing/2014/main" id="{620548FF-ED2B-4FB7-B7D6-AB92FE0B031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248" name="Text Box 15">
          <a:extLst>
            <a:ext uri="{FF2B5EF4-FFF2-40B4-BE49-F238E27FC236}">
              <a16:creationId xmlns:a16="http://schemas.microsoft.com/office/drawing/2014/main" id="{6359E20B-15DB-470D-A3B5-A549CB44F0C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249" name="Text Box 15">
          <a:extLst>
            <a:ext uri="{FF2B5EF4-FFF2-40B4-BE49-F238E27FC236}">
              <a16:creationId xmlns:a16="http://schemas.microsoft.com/office/drawing/2014/main" id="{58730345-484F-46EA-8FA3-E68430BB72E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250" name="Text Box 15">
          <a:extLst>
            <a:ext uri="{FF2B5EF4-FFF2-40B4-BE49-F238E27FC236}">
              <a16:creationId xmlns:a16="http://schemas.microsoft.com/office/drawing/2014/main" id="{A1EFFFC1-285C-410B-8BC1-632D920E888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251" name="Text Box 15">
          <a:extLst>
            <a:ext uri="{FF2B5EF4-FFF2-40B4-BE49-F238E27FC236}">
              <a16:creationId xmlns:a16="http://schemas.microsoft.com/office/drawing/2014/main" id="{B2E861AC-DE79-4B2D-9B99-CAE04CB3EC3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252" name="Text Box 15">
          <a:extLst>
            <a:ext uri="{FF2B5EF4-FFF2-40B4-BE49-F238E27FC236}">
              <a16:creationId xmlns:a16="http://schemas.microsoft.com/office/drawing/2014/main" id="{83E028E0-0D9F-41A3-BEE9-CD767711957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253" name="Text Box 15">
          <a:extLst>
            <a:ext uri="{FF2B5EF4-FFF2-40B4-BE49-F238E27FC236}">
              <a16:creationId xmlns:a16="http://schemas.microsoft.com/office/drawing/2014/main" id="{44EB2015-F085-4627-8C44-0CD8E33B904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254" name="Text Box 15">
          <a:extLst>
            <a:ext uri="{FF2B5EF4-FFF2-40B4-BE49-F238E27FC236}">
              <a16:creationId xmlns:a16="http://schemas.microsoft.com/office/drawing/2014/main" id="{7E3C6F62-E60F-44BB-9240-269B99F2C11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255" name="Text Box 15">
          <a:extLst>
            <a:ext uri="{FF2B5EF4-FFF2-40B4-BE49-F238E27FC236}">
              <a16:creationId xmlns:a16="http://schemas.microsoft.com/office/drawing/2014/main" id="{2E165D3D-0064-4A5D-9B4F-EB0630A94A0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256" name="Text Box 15">
          <a:extLst>
            <a:ext uri="{FF2B5EF4-FFF2-40B4-BE49-F238E27FC236}">
              <a16:creationId xmlns:a16="http://schemas.microsoft.com/office/drawing/2014/main" id="{582C121A-E27D-4477-96C9-8A6F5AD7AD6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257" name="Text Box 15">
          <a:extLst>
            <a:ext uri="{FF2B5EF4-FFF2-40B4-BE49-F238E27FC236}">
              <a16:creationId xmlns:a16="http://schemas.microsoft.com/office/drawing/2014/main" id="{F0869428-BFF5-4336-8B89-7B5569CA923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258" name="Text Box 15">
          <a:extLst>
            <a:ext uri="{FF2B5EF4-FFF2-40B4-BE49-F238E27FC236}">
              <a16:creationId xmlns:a16="http://schemas.microsoft.com/office/drawing/2014/main" id="{895A6427-A38C-4102-B8BB-6BF10A6B71F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259" name="Text Box 15">
          <a:extLst>
            <a:ext uri="{FF2B5EF4-FFF2-40B4-BE49-F238E27FC236}">
              <a16:creationId xmlns:a16="http://schemas.microsoft.com/office/drawing/2014/main" id="{F3C648D9-939C-4766-B147-A77D8D8919A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260" name="Text Box 15">
          <a:extLst>
            <a:ext uri="{FF2B5EF4-FFF2-40B4-BE49-F238E27FC236}">
              <a16:creationId xmlns:a16="http://schemas.microsoft.com/office/drawing/2014/main" id="{4CDBA4A9-C0D7-4F89-8CA5-3F6D83FFD71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261" name="Text Box 15">
          <a:extLst>
            <a:ext uri="{FF2B5EF4-FFF2-40B4-BE49-F238E27FC236}">
              <a16:creationId xmlns:a16="http://schemas.microsoft.com/office/drawing/2014/main" id="{19EF5352-E60E-45AA-A1A1-BF187C2AFBA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262" name="Text Box 15">
          <a:extLst>
            <a:ext uri="{FF2B5EF4-FFF2-40B4-BE49-F238E27FC236}">
              <a16:creationId xmlns:a16="http://schemas.microsoft.com/office/drawing/2014/main" id="{2F2B93DE-B7E2-48FB-B43C-D5B94FB3519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263" name="Text Box 15">
          <a:extLst>
            <a:ext uri="{FF2B5EF4-FFF2-40B4-BE49-F238E27FC236}">
              <a16:creationId xmlns:a16="http://schemas.microsoft.com/office/drawing/2014/main" id="{162C1106-3C72-48DE-B5F8-FBE88B26307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264" name="Text Box 15">
          <a:extLst>
            <a:ext uri="{FF2B5EF4-FFF2-40B4-BE49-F238E27FC236}">
              <a16:creationId xmlns:a16="http://schemas.microsoft.com/office/drawing/2014/main" id="{A419D915-D713-4C45-8D14-1C3F67F754D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265" name="Text Box 15">
          <a:extLst>
            <a:ext uri="{FF2B5EF4-FFF2-40B4-BE49-F238E27FC236}">
              <a16:creationId xmlns:a16="http://schemas.microsoft.com/office/drawing/2014/main" id="{20493708-334A-4A6F-B23F-F7F5E385E45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266" name="Text Box 15">
          <a:extLst>
            <a:ext uri="{FF2B5EF4-FFF2-40B4-BE49-F238E27FC236}">
              <a16:creationId xmlns:a16="http://schemas.microsoft.com/office/drawing/2014/main" id="{847E0FFE-17A3-47C0-8DF6-BA340C55028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267" name="Text Box 15">
          <a:extLst>
            <a:ext uri="{FF2B5EF4-FFF2-40B4-BE49-F238E27FC236}">
              <a16:creationId xmlns:a16="http://schemas.microsoft.com/office/drawing/2014/main" id="{9A0FE18A-A1A1-4BBD-AECF-6FFCC4BBD61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268" name="Text Box 15">
          <a:extLst>
            <a:ext uri="{FF2B5EF4-FFF2-40B4-BE49-F238E27FC236}">
              <a16:creationId xmlns:a16="http://schemas.microsoft.com/office/drawing/2014/main" id="{CB76153C-BF15-4EEE-BBA1-C92EDA9B2CF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269" name="Text Box 15">
          <a:extLst>
            <a:ext uri="{FF2B5EF4-FFF2-40B4-BE49-F238E27FC236}">
              <a16:creationId xmlns:a16="http://schemas.microsoft.com/office/drawing/2014/main" id="{A2381D58-BB62-42F1-970A-F727BA47A97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270" name="Text Box 15">
          <a:extLst>
            <a:ext uri="{FF2B5EF4-FFF2-40B4-BE49-F238E27FC236}">
              <a16:creationId xmlns:a16="http://schemas.microsoft.com/office/drawing/2014/main" id="{0D16CFB9-F1F4-462A-8D55-60D11C8A1A2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271" name="Text Box 15">
          <a:extLst>
            <a:ext uri="{FF2B5EF4-FFF2-40B4-BE49-F238E27FC236}">
              <a16:creationId xmlns:a16="http://schemas.microsoft.com/office/drawing/2014/main" id="{5A84B5DC-AE52-4AC0-9478-0F8A1D06D0D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272" name="Text Box 15">
          <a:extLst>
            <a:ext uri="{FF2B5EF4-FFF2-40B4-BE49-F238E27FC236}">
              <a16:creationId xmlns:a16="http://schemas.microsoft.com/office/drawing/2014/main" id="{B8004F70-7DB2-4BDF-9077-CCB6DAC1A7B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273" name="Text Box 15">
          <a:extLst>
            <a:ext uri="{FF2B5EF4-FFF2-40B4-BE49-F238E27FC236}">
              <a16:creationId xmlns:a16="http://schemas.microsoft.com/office/drawing/2014/main" id="{7082738C-58FE-4E09-B5FA-C657479C8F5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274" name="Text Box 15">
          <a:extLst>
            <a:ext uri="{FF2B5EF4-FFF2-40B4-BE49-F238E27FC236}">
              <a16:creationId xmlns:a16="http://schemas.microsoft.com/office/drawing/2014/main" id="{82887C7C-C53D-49F5-A8FF-C0569C2FD82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275" name="Text Box 15">
          <a:extLst>
            <a:ext uri="{FF2B5EF4-FFF2-40B4-BE49-F238E27FC236}">
              <a16:creationId xmlns:a16="http://schemas.microsoft.com/office/drawing/2014/main" id="{99F64B9C-E8F9-46E6-98D0-108D981FF3F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276" name="Text Box 15">
          <a:extLst>
            <a:ext uri="{FF2B5EF4-FFF2-40B4-BE49-F238E27FC236}">
              <a16:creationId xmlns:a16="http://schemas.microsoft.com/office/drawing/2014/main" id="{F789CAB7-4588-4D54-8BF1-BB0E6157EC1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277" name="Text Box 15">
          <a:extLst>
            <a:ext uri="{FF2B5EF4-FFF2-40B4-BE49-F238E27FC236}">
              <a16:creationId xmlns:a16="http://schemas.microsoft.com/office/drawing/2014/main" id="{8873B2F2-4D5E-48D5-88B0-8DF5F0B0A9F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278" name="Text Box 15">
          <a:extLst>
            <a:ext uri="{FF2B5EF4-FFF2-40B4-BE49-F238E27FC236}">
              <a16:creationId xmlns:a16="http://schemas.microsoft.com/office/drawing/2014/main" id="{4DCE698D-45BE-43EA-8125-9F958DB0973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279" name="Text Box 15">
          <a:extLst>
            <a:ext uri="{FF2B5EF4-FFF2-40B4-BE49-F238E27FC236}">
              <a16:creationId xmlns:a16="http://schemas.microsoft.com/office/drawing/2014/main" id="{4D40C5D3-5756-41A4-93FB-73F976F63FD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280" name="Text Box 15">
          <a:extLst>
            <a:ext uri="{FF2B5EF4-FFF2-40B4-BE49-F238E27FC236}">
              <a16:creationId xmlns:a16="http://schemas.microsoft.com/office/drawing/2014/main" id="{3F0163FC-00D1-47D9-AB54-2721F34EEFC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281" name="Text Box 15">
          <a:extLst>
            <a:ext uri="{FF2B5EF4-FFF2-40B4-BE49-F238E27FC236}">
              <a16:creationId xmlns:a16="http://schemas.microsoft.com/office/drawing/2014/main" id="{142D25FB-7CA8-4379-B58C-EEFFDB6A794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282" name="Text Box 15">
          <a:extLst>
            <a:ext uri="{FF2B5EF4-FFF2-40B4-BE49-F238E27FC236}">
              <a16:creationId xmlns:a16="http://schemas.microsoft.com/office/drawing/2014/main" id="{9E8D4BCB-0D08-4686-8FD6-707D233B93A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283" name="Text Box 15">
          <a:extLst>
            <a:ext uri="{FF2B5EF4-FFF2-40B4-BE49-F238E27FC236}">
              <a16:creationId xmlns:a16="http://schemas.microsoft.com/office/drawing/2014/main" id="{711A41DC-D4B9-4C8D-8A1A-A4C35B3AA03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284" name="Text Box 15">
          <a:extLst>
            <a:ext uri="{FF2B5EF4-FFF2-40B4-BE49-F238E27FC236}">
              <a16:creationId xmlns:a16="http://schemas.microsoft.com/office/drawing/2014/main" id="{39F476BC-3E43-4602-8338-E63BF7066ED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285" name="Text Box 15">
          <a:extLst>
            <a:ext uri="{FF2B5EF4-FFF2-40B4-BE49-F238E27FC236}">
              <a16:creationId xmlns:a16="http://schemas.microsoft.com/office/drawing/2014/main" id="{9FF6A021-E883-4431-82CA-FB9246418E8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286" name="Text Box 15">
          <a:extLst>
            <a:ext uri="{FF2B5EF4-FFF2-40B4-BE49-F238E27FC236}">
              <a16:creationId xmlns:a16="http://schemas.microsoft.com/office/drawing/2014/main" id="{2E1CBBF0-C648-4CCE-94DA-14AE8CDBB54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287" name="Text Box 15">
          <a:extLst>
            <a:ext uri="{FF2B5EF4-FFF2-40B4-BE49-F238E27FC236}">
              <a16:creationId xmlns:a16="http://schemas.microsoft.com/office/drawing/2014/main" id="{A623D67E-2DE4-4538-9A46-80DEEF39022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288" name="Text Box 15">
          <a:extLst>
            <a:ext uri="{FF2B5EF4-FFF2-40B4-BE49-F238E27FC236}">
              <a16:creationId xmlns:a16="http://schemas.microsoft.com/office/drawing/2014/main" id="{CAA67227-79CD-4E80-BC2B-045DC4A8D25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2289" name="Text Box 15">
          <a:extLst>
            <a:ext uri="{FF2B5EF4-FFF2-40B4-BE49-F238E27FC236}">
              <a16:creationId xmlns:a16="http://schemas.microsoft.com/office/drawing/2014/main" id="{A8F1AD18-3B2A-43A3-BC2F-5734A01091E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2290" name="Text Box 15">
          <a:extLst>
            <a:ext uri="{FF2B5EF4-FFF2-40B4-BE49-F238E27FC236}">
              <a16:creationId xmlns:a16="http://schemas.microsoft.com/office/drawing/2014/main" id="{CA07D7C4-3361-41B8-8843-E04625DEFFF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2291" name="Text Box 15">
          <a:extLst>
            <a:ext uri="{FF2B5EF4-FFF2-40B4-BE49-F238E27FC236}">
              <a16:creationId xmlns:a16="http://schemas.microsoft.com/office/drawing/2014/main" id="{FE14169B-B180-49D6-85B5-BA5881FA048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2292" name="Text Box 15">
          <a:extLst>
            <a:ext uri="{FF2B5EF4-FFF2-40B4-BE49-F238E27FC236}">
              <a16:creationId xmlns:a16="http://schemas.microsoft.com/office/drawing/2014/main" id="{7E9C85E0-B243-40ED-9A3A-83153EB66A2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2293" name="Text Box 15">
          <a:extLst>
            <a:ext uri="{FF2B5EF4-FFF2-40B4-BE49-F238E27FC236}">
              <a16:creationId xmlns:a16="http://schemas.microsoft.com/office/drawing/2014/main" id="{A283204F-D7A8-4096-B509-148E85FB408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2294" name="Text Box 15">
          <a:extLst>
            <a:ext uri="{FF2B5EF4-FFF2-40B4-BE49-F238E27FC236}">
              <a16:creationId xmlns:a16="http://schemas.microsoft.com/office/drawing/2014/main" id="{B4FA35A2-A91F-4D86-B1BB-87E9D211A8B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2295" name="Text Box 15">
          <a:extLst>
            <a:ext uri="{FF2B5EF4-FFF2-40B4-BE49-F238E27FC236}">
              <a16:creationId xmlns:a16="http://schemas.microsoft.com/office/drawing/2014/main" id="{2A4C6482-8604-4432-B212-959C780279C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2296" name="Text Box 15">
          <a:extLst>
            <a:ext uri="{FF2B5EF4-FFF2-40B4-BE49-F238E27FC236}">
              <a16:creationId xmlns:a16="http://schemas.microsoft.com/office/drawing/2014/main" id="{04E941A7-D920-4107-9F75-BB19655DFF1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2297" name="Text Box 15">
          <a:extLst>
            <a:ext uri="{FF2B5EF4-FFF2-40B4-BE49-F238E27FC236}">
              <a16:creationId xmlns:a16="http://schemas.microsoft.com/office/drawing/2014/main" id="{3E17CD2A-BE1B-4719-8442-BC974D0A01B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2298" name="Text Box 15">
          <a:extLst>
            <a:ext uri="{FF2B5EF4-FFF2-40B4-BE49-F238E27FC236}">
              <a16:creationId xmlns:a16="http://schemas.microsoft.com/office/drawing/2014/main" id="{935CF405-D5CB-4BE9-8B7C-65C345078C9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2299" name="Text Box 15">
          <a:extLst>
            <a:ext uri="{FF2B5EF4-FFF2-40B4-BE49-F238E27FC236}">
              <a16:creationId xmlns:a16="http://schemas.microsoft.com/office/drawing/2014/main" id="{19EF43E0-1F57-4F90-B3AF-7AEDAF381F9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2300" name="Text Box 15">
          <a:extLst>
            <a:ext uri="{FF2B5EF4-FFF2-40B4-BE49-F238E27FC236}">
              <a16:creationId xmlns:a16="http://schemas.microsoft.com/office/drawing/2014/main" id="{315C13DB-11EB-41CA-912D-92F5B2B16A4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2301" name="Text Box 15">
          <a:extLst>
            <a:ext uri="{FF2B5EF4-FFF2-40B4-BE49-F238E27FC236}">
              <a16:creationId xmlns:a16="http://schemas.microsoft.com/office/drawing/2014/main" id="{EBD5E28D-A085-4C92-886A-C25483CC3C6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2302" name="Text Box 15">
          <a:extLst>
            <a:ext uri="{FF2B5EF4-FFF2-40B4-BE49-F238E27FC236}">
              <a16:creationId xmlns:a16="http://schemas.microsoft.com/office/drawing/2014/main" id="{F89A94A8-C80B-4B6C-9A09-F1B55D71A0A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2303" name="Text Box 15">
          <a:extLst>
            <a:ext uri="{FF2B5EF4-FFF2-40B4-BE49-F238E27FC236}">
              <a16:creationId xmlns:a16="http://schemas.microsoft.com/office/drawing/2014/main" id="{8B1F1FC4-7B86-4168-9822-D5B8FA93417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2304" name="Text Box 15">
          <a:extLst>
            <a:ext uri="{FF2B5EF4-FFF2-40B4-BE49-F238E27FC236}">
              <a16:creationId xmlns:a16="http://schemas.microsoft.com/office/drawing/2014/main" id="{1FC78398-93A4-45D3-9A98-A7E44C216B2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2305" name="Text Box 15">
          <a:extLst>
            <a:ext uri="{FF2B5EF4-FFF2-40B4-BE49-F238E27FC236}">
              <a16:creationId xmlns:a16="http://schemas.microsoft.com/office/drawing/2014/main" id="{2DA75C9C-6B52-41D4-8711-58C40E7205A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2306" name="Text Box 15">
          <a:extLst>
            <a:ext uri="{FF2B5EF4-FFF2-40B4-BE49-F238E27FC236}">
              <a16:creationId xmlns:a16="http://schemas.microsoft.com/office/drawing/2014/main" id="{0C2A90E5-76A5-4C5B-B9D3-70974017A94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2307" name="Text Box 15">
          <a:extLst>
            <a:ext uri="{FF2B5EF4-FFF2-40B4-BE49-F238E27FC236}">
              <a16:creationId xmlns:a16="http://schemas.microsoft.com/office/drawing/2014/main" id="{6C8662D7-5834-4B45-9F8E-B7542D06935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2308" name="Text Box 15">
          <a:extLst>
            <a:ext uri="{FF2B5EF4-FFF2-40B4-BE49-F238E27FC236}">
              <a16:creationId xmlns:a16="http://schemas.microsoft.com/office/drawing/2014/main" id="{9F45C0BD-EAD9-4A17-ABF1-61596556D9A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2309" name="Text Box 15">
          <a:extLst>
            <a:ext uri="{FF2B5EF4-FFF2-40B4-BE49-F238E27FC236}">
              <a16:creationId xmlns:a16="http://schemas.microsoft.com/office/drawing/2014/main" id="{35A70A56-4997-4BD1-8401-B8193AD7BBF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2310" name="Text Box 15">
          <a:extLst>
            <a:ext uri="{FF2B5EF4-FFF2-40B4-BE49-F238E27FC236}">
              <a16:creationId xmlns:a16="http://schemas.microsoft.com/office/drawing/2014/main" id="{E48339DF-FEFE-4D36-947A-C55CFF806F7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2311" name="Text Box 15">
          <a:extLst>
            <a:ext uri="{FF2B5EF4-FFF2-40B4-BE49-F238E27FC236}">
              <a16:creationId xmlns:a16="http://schemas.microsoft.com/office/drawing/2014/main" id="{87D785B3-36C8-4B40-B6E8-5B009ED51A8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2312" name="Text Box 15">
          <a:extLst>
            <a:ext uri="{FF2B5EF4-FFF2-40B4-BE49-F238E27FC236}">
              <a16:creationId xmlns:a16="http://schemas.microsoft.com/office/drawing/2014/main" id="{B0258D46-58C1-4182-A66D-263DC8D1BF0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2313" name="Text Box 15">
          <a:extLst>
            <a:ext uri="{FF2B5EF4-FFF2-40B4-BE49-F238E27FC236}">
              <a16:creationId xmlns:a16="http://schemas.microsoft.com/office/drawing/2014/main" id="{1DB5BEA5-08D1-4740-A357-AE7D0FF2D0A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2314" name="Text Box 15">
          <a:extLst>
            <a:ext uri="{FF2B5EF4-FFF2-40B4-BE49-F238E27FC236}">
              <a16:creationId xmlns:a16="http://schemas.microsoft.com/office/drawing/2014/main" id="{B873A835-8148-4EA2-9E1D-94B2E940AF1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2315" name="Text Box 15">
          <a:extLst>
            <a:ext uri="{FF2B5EF4-FFF2-40B4-BE49-F238E27FC236}">
              <a16:creationId xmlns:a16="http://schemas.microsoft.com/office/drawing/2014/main" id="{C3A2ABDA-680B-485B-99E8-B6C58B545D5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2316" name="Text Box 15">
          <a:extLst>
            <a:ext uri="{FF2B5EF4-FFF2-40B4-BE49-F238E27FC236}">
              <a16:creationId xmlns:a16="http://schemas.microsoft.com/office/drawing/2014/main" id="{8883065E-BF56-4BED-8D34-B873999D0B9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317" name="Text Box 15">
          <a:extLst>
            <a:ext uri="{FF2B5EF4-FFF2-40B4-BE49-F238E27FC236}">
              <a16:creationId xmlns:a16="http://schemas.microsoft.com/office/drawing/2014/main" id="{E2B1C7E7-7B66-4B27-A043-9877FFFBF71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12</xdr:row>
      <xdr:rowOff>0</xdr:rowOff>
    </xdr:from>
    <xdr:ext cx="95250" cy="442269"/>
    <xdr:sp macro="" textlink="">
      <xdr:nvSpPr>
        <xdr:cNvPr id="2318" name="Text Box 15">
          <a:extLst>
            <a:ext uri="{FF2B5EF4-FFF2-40B4-BE49-F238E27FC236}">
              <a16:creationId xmlns:a16="http://schemas.microsoft.com/office/drawing/2014/main" id="{AA948998-A7E1-496E-ADE5-BA12E853B623}"/>
            </a:ext>
          </a:extLst>
        </xdr:cNvPr>
        <xdr:cNvSpPr txBox="1">
          <a:spLocks noChangeArrowheads="1"/>
        </xdr:cNvSpPr>
      </xdr:nvSpPr>
      <xdr:spPr bwMode="auto">
        <a:xfrm>
          <a:off x="41849040"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12</xdr:row>
      <xdr:rowOff>0</xdr:rowOff>
    </xdr:from>
    <xdr:ext cx="95250" cy="442269"/>
    <xdr:sp macro="" textlink="">
      <xdr:nvSpPr>
        <xdr:cNvPr id="2319" name="Text Box 15">
          <a:extLst>
            <a:ext uri="{FF2B5EF4-FFF2-40B4-BE49-F238E27FC236}">
              <a16:creationId xmlns:a16="http://schemas.microsoft.com/office/drawing/2014/main" id="{20DEB60D-391A-413E-B584-BBC33CA0A01F}"/>
            </a:ext>
          </a:extLst>
        </xdr:cNvPr>
        <xdr:cNvSpPr txBox="1">
          <a:spLocks noChangeArrowheads="1"/>
        </xdr:cNvSpPr>
      </xdr:nvSpPr>
      <xdr:spPr bwMode="auto">
        <a:xfrm>
          <a:off x="43289220"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320" name="Text Box 15">
          <a:extLst>
            <a:ext uri="{FF2B5EF4-FFF2-40B4-BE49-F238E27FC236}">
              <a16:creationId xmlns:a16="http://schemas.microsoft.com/office/drawing/2014/main" id="{99603D8B-6E29-484D-B099-E1FA4A4562F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12</xdr:row>
      <xdr:rowOff>0</xdr:rowOff>
    </xdr:from>
    <xdr:ext cx="95250" cy="442269"/>
    <xdr:sp macro="" textlink="">
      <xdr:nvSpPr>
        <xdr:cNvPr id="2321" name="Text Box 15">
          <a:extLst>
            <a:ext uri="{FF2B5EF4-FFF2-40B4-BE49-F238E27FC236}">
              <a16:creationId xmlns:a16="http://schemas.microsoft.com/office/drawing/2014/main" id="{FE0E691D-DAE2-4B21-A03B-DA242D46A4E5}"/>
            </a:ext>
          </a:extLst>
        </xdr:cNvPr>
        <xdr:cNvSpPr txBox="1">
          <a:spLocks noChangeArrowheads="1"/>
        </xdr:cNvSpPr>
      </xdr:nvSpPr>
      <xdr:spPr bwMode="auto">
        <a:xfrm>
          <a:off x="41849040"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12</xdr:row>
      <xdr:rowOff>0</xdr:rowOff>
    </xdr:from>
    <xdr:ext cx="95250" cy="442269"/>
    <xdr:sp macro="" textlink="">
      <xdr:nvSpPr>
        <xdr:cNvPr id="2322" name="Text Box 15">
          <a:extLst>
            <a:ext uri="{FF2B5EF4-FFF2-40B4-BE49-F238E27FC236}">
              <a16:creationId xmlns:a16="http://schemas.microsoft.com/office/drawing/2014/main" id="{60A5FC2C-8AEB-4D67-8EB0-8D165540B102}"/>
            </a:ext>
          </a:extLst>
        </xdr:cNvPr>
        <xdr:cNvSpPr txBox="1">
          <a:spLocks noChangeArrowheads="1"/>
        </xdr:cNvSpPr>
      </xdr:nvSpPr>
      <xdr:spPr bwMode="auto">
        <a:xfrm>
          <a:off x="43289220"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323" name="Text Box 15">
          <a:extLst>
            <a:ext uri="{FF2B5EF4-FFF2-40B4-BE49-F238E27FC236}">
              <a16:creationId xmlns:a16="http://schemas.microsoft.com/office/drawing/2014/main" id="{22DA7B6C-938E-4B03-A007-0973F9F281D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324" name="Text Box 15">
          <a:extLst>
            <a:ext uri="{FF2B5EF4-FFF2-40B4-BE49-F238E27FC236}">
              <a16:creationId xmlns:a16="http://schemas.microsoft.com/office/drawing/2014/main" id="{B2E4B518-B3B6-4D5A-9DCD-5C3290671D2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325" name="Text Box 15">
          <a:extLst>
            <a:ext uri="{FF2B5EF4-FFF2-40B4-BE49-F238E27FC236}">
              <a16:creationId xmlns:a16="http://schemas.microsoft.com/office/drawing/2014/main" id="{F92E29D1-BE13-49F8-B002-C51FAB7673A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326" name="Text Box 15">
          <a:extLst>
            <a:ext uri="{FF2B5EF4-FFF2-40B4-BE49-F238E27FC236}">
              <a16:creationId xmlns:a16="http://schemas.microsoft.com/office/drawing/2014/main" id="{DE793328-89D0-4945-853F-E8F4689ABB5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327" name="Text Box 15">
          <a:extLst>
            <a:ext uri="{FF2B5EF4-FFF2-40B4-BE49-F238E27FC236}">
              <a16:creationId xmlns:a16="http://schemas.microsoft.com/office/drawing/2014/main" id="{4993CFAB-1521-4768-91E0-5C20AD00026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328" name="Text Box 15">
          <a:extLst>
            <a:ext uri="{FF2B5EF4-FFF2-40B4-BE49-F238E27FC236}">
              <a16:creationId xmlns:a16="http://schemas.microsoft.com/office/drawing/2014/main" id="{B9C24E34-36F5-471C-B830-E3553089479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329" name="Text Box 15">
          <a:extLst>
            <a:ext uri="{FF2B5EF4-FFF2-40B4-BE49-F238E27FC236}">
              <a16:creationId xmlns:a16="http://schemas.microsoft.com/office/drawing/2014/main" id="{AA7CF9A7-AD4C-4E71-88EE-829EA44FF58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330" name="Text Box 15">
          <a:extLst>
            <a:ext uri="{FF2B5EF4-FFF2-40B4-BE49-F238E27FC236}">
              <a16:creationId xmlns:a16="http://schemas.microsoft.com/office/drawing/2014/main" id="{C6F44B21-002B-41BA-855F-FF81B694D22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331" name="Text Box 15">
          <a:extLst>
            <a:ext uri="{FF2B5EF4-FFF2-40B4-BE49-F238E27FC236}">
              <a16:creationId xmlns:a16="http://schemas.microsoft.com/office/drawing/2014/main" id="{E3E3ADBA-9CDB-4B77-8723-54B3E5B736C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2332" name="Text Box 15">
          <a:extLst>
            <a:ext uri="{FF2B5EF4-FFF2-40B4-BE49-F238E27FC236}">
              <a16:creationId xmlns:a16="http://schemas.microsoft.com/office/drawing/2014/main" id="{16E1B8DD-CF4A-4CB1-A717-F8A4BC5B471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2333" name="Text Box 15">
          <a:extLst>
            <a:ext uri="{FF2B5EF4-FFF2-40B4-BE49-F238E27FC236}">
              <a16:creationId xmlns:a16="http://schemas.microsoft.com/office/drawing/2014/main" id="{6AA40D59-C88C-4126-8CBF-B633FE6036A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2334" name="Text Box 15">
          <a:extLst>
            <a:ext uri="{FF2B5EF4-FFF2-40B4-BE49-F238E27FC236}">
              <a16:creationId xmlns:a16="http://schemas.microsoft.com/office/drawing/2014/main" id="{0B606BD7-1222-49BB-82FD-F9E866FA4D8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2335" name="Text Box 15">
          <a:extLst>
            <a:ext uri="{FF2B5EF4-FFF2-40B4-BE49-F238E27FC236}">
              <a16:creationId xmlns:a16="http://schemas.microsoft.com/office/drawing/2014/main" id="{BE628A85-BAB0-4421-8C57-7421F03DC82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336" name="Text Box 15">
          <a:extLst>
            <a:ext uri="{FF2B5EF4-FFF2-40B4-BE49-F238E27FC236}">
              <a16:creationId xmlns:a16="http://schemas.microsoft.com/office/drawing/2014/main" id="{46F30286-E7BB-4913-9469-E770F68A443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12</xdr:row>
      <xdr:rowOff>0</xdr:rowOff>
    </xdr:from>
    <xdr:ext cx="95250" cy="442269"/>
    <xdr:sp macro="" textlink="">
      <xdr:nvSpPr>
        <xdr:cNvPr id="2337" name="Text Box 15">
          <a:extLst>
            <a:ext uri="{FF2B5EF4-FFF2-40B4-BE49-F238E27FC236}">
              <a16:creationId xmlns:a16="http://schemas.microsoft.com/office/drawing/2014/main" id="{6FC55E77-84CB-44DF-8406-DC42E7E8906C}"/>
            </a:ext>
          </a:extLst>
        </xdr:cNvPr>
        <xdr:cNvSpPr txBox="1">
          <a:spLocks noChangeArrowheads="1"/>
        </xdr:cNvSpPr>
      </xdr:nvSpPr>
      <xdr:spPr bwMode="auto">
        <a:xfrm>
          <a:off x="41849040"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12</xdr:row>
      <xdr:rowOff>0</xdr:rowOff>
    </xdr:from>
    <xdr:ext cx="95250" cy="442269"/>
    <xdr:sp macro="" textlink="">
      <xdr:nvSpPr>
        <xdr:cNvPr id="2338" name="Text Box 15">
          <a:extLst>
            <a:ext uri="{FF2B5EF4-FFF2-40B4-BE49-F238E27FC236}">
              <a16:creationId xmlns:a16="http://schemas.microsoft.com/office/drawing/2014/main" id="{5AE593DE-D9B5-4D1B-BFDF-D3574D0CF2CA}"/>
            </a:ext>
          </a:extLst>
        </xdr:cNvPr>
        <xdr:cNvSpPr txBox="1">
          <a:spLocks noChangeArrowheads="1"/>
        </xdr:cNvSpPr>
      </xdr:nvSpPr>
      <xdr:spPr bwMode="auto">
        <a:xfrm>
          <a:off x="43289220"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339" name="Text Box 15">
          <a:extLst>
            <a:ext uri="{FF2B5EF4-FFF2-40B4-BE49-F238E27FC236}">
              <a16:creationId xmlns:a16="http://schemas.microsoft.com/office/drawing/2014/main" id="{39FC5A72-12D4-47B9-8B4B-DA782ADD92F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12</xdr:row>
      <xdr:rowOff>0</xdr:rowOff>
    </xdr:from>
    <xdr:ext cx="95250" cy="442269"/>
    <xdr:sp macro="" textlink="">
      <xdr:nvSpPr>
        <xdr:cNvPr id="2340" name="Text Box 15">
          <a:extLst>
            <a:ext uri="{FF2B5EF4-FFF2-40B4-BE49-F238E27FC236}">
              <a16:creationId xmlns:a16="http://schemas.microsoft.com/office/drawing/2014/main" id="{8EB4F656-1565-4503-9C87-6518B9267447}"/>
            </a:ext>
          </a:extLst>
        </xdr:cNvPr>
        <xdr:cNvSpPr txBox="1">
          <a:spLocks noChangeArrowheads="1"/>
        </xdr:cNvSpPr>
      </xdr:nvSpPr>
      <xdr:spPr bwMode="auto">
        <a:xfrm>
          <a:off x="41849040"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12</xdr:row>
      <xdr:rowOff>0</xdr:rowOff>
    </xdr:from>
    <xdr:ext cx="95250" cy="442269"/>
    <xdr:sp macro="" textlink="">
      <xdr:nvSpPr>
        <xdr:cNvPr id="2341" name="Text Box 15">
          <a:extLst>
            <a:ext uri="{FF2B5EF4-FFF2-40B4-BE49-F238E27FC236}">
              <a16:creationId xmlns:a16="http://schemas.microsoft.com/office/drawing/2014/main" id="{428EA4C5-4090-4A4E-A534-E68A25A223DA}"/>
            </a:ext>
          </a:extLst>
        </xdr:cNvPr>
        <xdr:cNvSpPr txBox="1">
          <a:spLocks noChangeArrowheads="1"/>
        </xdr:cNvSpPr>
      </xdr:nvSpPr>
      <xdr:spPr bwMode="auto">
        <a:xfrm>
          <a:off x="43289220"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12</xdr:row>
      <xdr:rowOff>0</xdr:rowOff>
    </xdr:from>
    <xdr:ext cx="95250" cy="444014"/>
    <xdr:sp macro="" textlink="">
      <xdr:nvSpPr>
        <xdr:cNvPr id="2342" name="Text Box 15">
          <a:extLst>
            <a:ext uri="{FF2B5EF4-FFF2-40B4-BE49-F238E27FC236}">
              <a16:creationId xmlns:a16="http://schemas.microsoft.com/office/drawing/2014/main" id="{DCC49F74-326B-4799-A953-AC365324A033}"/>
            </a:ext>
          </a:extLst>
        </xdr:cNvPr>
        <xdr:cNvSpPr txBox="1">
          <a:spLocks noChangeArrowheads="1"/>
        </xdr:cNvSpPr>
      </xdr:nvSpPr>
      <xdr:spPr bwMode="auto">
        <a:xfrm>
          <a:off x="24635460" y="612648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22</xdr:col>
      <xdr:colOff>0</xdr:colOff>
      <xdr:row>12</xdr:row>
      <xdr:rowOff>0</xdr:rowOff>
    </xdr:from>
    <xdr:to>
      <xdr:col>22</xdr:col>
      <xdr:colOff>95250</xdr:colOff>
      <xdr:row>12</xdr:row>
      <xdr:rowOff>171450</xdr:rowOff>
    </xdr:to>
    <xdr:sp macro="" textlink="">
      <xdr:nvSpPr>
        <xdr:cNvPr id="2343" name="Text Box 16">
          <a:extLst>
            <a:ext uri="{FF2B5EF4-FFF2-40B4-BE49-F238E27FC236}">
              <a16:creationId xmlns:a16="http://schemas.microsoft.com/office/drawing/2014/main" id="{EAEA82A5-2690-4878-8D9F-BE024CA7CC3C}"/>
            </a:ext>
          </a:extLst>
        </xdr:cNvPr>
        <xdr:cNvSpPr txBox="1">
          <a:spLocks noChangeArrowheads="1"/>
        </xdr:cNvSpPr>
      </xdr:nvSpPr>
      <xdr:spPr bwMode="auto">
        <a:xfrm>
          <a:off x="2463546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0</xdr:colOff>
      <xdr:row>12</xdr:row>
      <xdr:rowOff>0</xdr:rowOff>
    </xdr:from>
    <xdr:to>
      <xdr:col>22</xdr:col>
      <xdr:colOff>95250</xdr:colOff>
      <xdr:row>12</xdr:row>
      <xdr:rowOff>171450</xdr:rowOff>
    </xdr:to>
    <xdr:sp macro="" textlink="">
      <xdr:nvSpPr>
        <xdr:cNvPr id="2344" name="Text Box 17">
          <a:extLst>
            <a:ext uri="{FF2B5EF4-FFF2-40B4-BE49-F238E27FC236}">
              <a16:creationId xmlns:a16="http://schemas.microsoft.com/office/drawing/2014/main" id="{1948CF07-D67D-4528-8EA7-3AC132088634}"/>
            </a:ext>
          </a:extLst>
        </xdr:cNvPr>
        <xdr:cNvSpPr txBox="1">
          <a:spLocks noChangeArrowheads="1"/>
        </xdr:cNvSpPr>
      </xdr:nvSpPr>
      <xdr:spPr bwMode="auto">
        <a:xfrm>
          <a:off x="2463546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0</xdr:colOff>
      <xdr:row>12</xdr:row>
      <xdr:rowOff>0</xdr:rowOff>
    </xdr:from>
    <xdr:to>
      <xdr:col>22</xdr:col>
      <xdr:colOff>95250</xdr:colOff>
      <xdr:row>12</xdr:row>
      <xdr:rowOff>171450</xdr:rowOff>
    </xdr:to>
    <xdr:sp macro="" textlink="">
      <xdr:nvSpPr>
        <xdr:cNvPr id="2345" name="Text Box 18">
          <a:extLst>
            <a:ext uri="{FF2B5EF4-FFF2-40B4-BE49-F238E27FC236}">
              <a16:creationId xmlns:a16="http://schemas.microsoft.com/office/drawing/2014/main" id="{10F55E24-D747-4860-8C6C-5AE6E1987114}"/>
            </a:ext>
          </a:extLst>
        </xdr:cNvPr>
        <xdr:cNvSpPr txBox="1">
          <a:spLocks noChangeArrowheads="1"/>
        </xdr:cNvSpPr>
      </xdr:nvSpPr>
      <xdr:spPr bwMode="auto">
        <a:xfrm>
          <a:off x="2463546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0</xdr:colOff>
      <xdr:row>12</xdr:row>
      <xdr:rowOff>0</xdr:rowOff>
    </xdr:from>
    <xdr:to>
      <xdr:col>22</xdr:col>
      <xdr:colOff>95250</xdr:colOff>
      <xdr:row>12</xdr:row>
      <xdr:rowOff>171450</xdr:rowOff>
    </xdr:to>
    <xdr:sp macro="" textlink="">
      <xdr:nvSpPr>
        <xdr:cNvPr id="2346" name="Text Box 19">
          <a:extLst>
            <a:ext uri="{FF2B5EF4-FFF2-40B4-BE49-F238E27FC236}">
              <a16:creationId xmlns:a16="http://schemas.microsoft.com/office/drawing/2014/main" id="{5332AFD5-3867-487C-83AB-4C070B04AB65}"/>
            </a:ext>
          </a:extLst>
        </xdr:cNvPr>
        <xdr:cNvSpPr txBox="1">
          <a:spLocks noChangeArrowheads="1"/>
        </xdr:cNvSpPr>
      </xdr:nvSpPr>
      <xdr:spPr bwMode="auto">
        <a:xfrm>
          <a:off x="2463546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27</xdr:col>
      <xdr:colOff>1152525</xdr:colOff>
      <xdr:row>12</xdr:row>
      <xdr:rowOff>0</xdr:rowOff>
    </xdr:from>
    <xdr:ext cx="95250" cy="171450"/>
    <xdr:sp macro="" textlink="">
      <xdr:nvSpPr>
        <xdr:cNvPr id="2347" name="Text Box 16">
          <a:extLst>
            <a:ext uri="{FF2B5EF4-FFF2-40B4-BE49-F238E27FC236}">
              <a16:creationId xmlns:a16="http://schemas.microsoft.com/office/drawing/2014/main" id="{86CB2101-56B1-4404-A41C-EE4D2AADE853}"/>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348" name="Text Box 17">
          <a:extLst>
            <a:ext uri="{FF2B5EF4-FFF2-40B4-BE49-F238E27FC236}">
              <a16:creationId xmlns:a16="http://schemas.microsoft.com/office/drawing/2014/main" id="{F6FDF3B8-6E1C-4CA2-90FC-0BEBECB72886}"/>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349" name="Text Box 18">
          <a:extLst>
            <a:ext uri="{FF2B5EF4-FFF2-40B4-BE49-F238E27FC236}">
              <a16:creationId xmlns:a16="http://schemas.microsoft.com/office/drawing/2014/main" id="{1B12A79B-4E3F-4207-920D-8536B47D16ED}"/>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350" name="Text Box 19">
          <a:extLst>
            <a:ext uri="{FF2B5EF4-FFF2-40B4-BE49-F238E27FC236}">
              <a16:creationId xmlns:a16="http://schemas.microsoft.com/office/drawing/2014/main" id="{F4B0CA52-CEE1-4898-8F0E-39B9EB5C20BA}"/>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351" name="Text Box 15">
          <a:extLst>
            <a:ext uri="{FF2B5EF4-FFF2-40B4-BE49-F238E27FC236}">
              <a16:creationId xmlns:a16="http://schemas.microsoft.com/office/drawing/2014/main" id="{960A60BE-1F85-491E-BC35-035BB88CD1C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12</xdr:row>
      <xdr:rowOff>0</xdr:rowOff>
    </xdr:from>
    <xdr:ext cx="95250" cy="171450"/>
    <xdr:sp macro="" textlink="">
      <xdr:nvSpPr>
        <xdr:cNvPr id="2352" name="Text Box 16">
          <a:extLst>
            <a:ext uri="{FF2B5EF4-FFF2-40B4-BE49-F238E27FC236}">
              <a16:creationId xmlns:a16="http://schemas.microsoft.com/office/drawing/2014/main" id="{24D93B55-48CF-4834-97D9-858BC02F80E0}"/>
            </a:ext>
          </a:extLst>
        </xdr:cNvPr>
        <xdr:cNvSpPr txBox="1">
          <a:spLocks noChangeArrowheads="1"/>
        </xdr:cNvSpPr>
      </xdr:nvSpPr>
      <xdr:spPr bwMode="auto">
        <a:xfrm>
          <a:off x="4184904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12</xdr:row>
      <xdr:rowOff>0</xdr:rowOff>
    </xdr:from>
    <xdr:ext cx="95250" cy="171450"/>
    <xdr:sp macro="" textlink="">
      <xdr:nvSpPr>
        <xdr:cNvPr id="2353" name="Text Box 17">
          <a:extLst>
            <a:ext uri="{FF2B5EF4-FFF2-40B4-BE49-F238E27FC236}">
              <a16:creationId xmlns:a16="http://schemas.microsoft.com/office/drawing/2014/main" id="{EE88938C-2FE7-417C-8155-A61636EAA021}"/>
            </a:ext>
          </a:extLst>
        </xdr:cNvPr>
        <xdr:cNvSpPr txBox="1">
          <a:spLocks noChangeArrowheads="1"/>
        </xdr:cNvSpPr>
      </xdr:nvSpPr>
      <xdr:spPr bwMode="auto">
        <a:xfrm>
          <a:off x="4184904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12</xdr:row>
      <xdr:rowOff>0</xdr:rowOff>
    </xdr:from>
    <xdr:ext cx="95250" cy="171450"/>
    <xdr:sp macro="" textlink="">
      <xdr:nvSpPr>
        <xdr:cNvPr id="2354" name="Text Box 18">
          <a:extLst>
            <a:ext uri="{FF2B5EF4-FFF2-40B4-BE49-F238E27FC236}">
              <a16:creationId xmlns:a16="http://schemas.microsoft.com/office/drawing/2014/main" id="{82D84026-D380-43F3-AA6E-0F7F19E4224E}"/>
            </a:ext>
          </a:extLst>
        </xdr:cNvPr>
        <xdr:cNvSpPr txBox="1">
          <a:spLocks noChangeArrowheads="1"/>
        </xdr:cNvSpPr>
      </xdr:nvSpPr>
      <xdr:spPr bwMode="auto">
        <a:xfrm>
          <a:off x="4184904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12</xdr:row>
      <xdr:rowOff>0</xdr:rowOff>
    </xdr:from>
    <xdr:ext cx="95250" cy="171450"/>
    <xdr:sp macro="" textlink="">
      <xdr:nvSpPr>
        <xdr:cNvPr id="2355" name="Text Box 19">
          <a:extLst>
            <a:ext uri="{FF2B5EF4-FFF2-40B4-BE49-F238E27FC236}">
              <a16:creationId xmlns:a16="http://schemas.microsoft.com/office/drawing/2014/main" id="{5B18C712-55F9-410E-B004-39E89A840645}"/>
            </a:ext>
          </a:extLst>
        </xdr:cNvPr>
        <xdr:cNvSpPr txBox="1">
          <a:spLocks noChangeArrowheads="1"/>
        </xdr:cNvSpPr>
      </xdr:nvSpPr>
      <xdr:spPr bwMode="auto">
        <a:xfrm>
          <a:off x="4184904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12</xdr:row>
      <xdr:rowOff>0</xdr:rowOff>
    </xdr:from>
    <xdr:ext cx="95250" cy="442269"/>
    <xdr:sp macro="" textlink="">
      <xdr:nvSpPr>
        <xdr:cNvPr id="2356" name="Text Box 15">
          <a:extLst>
            <a:ext uri="{FF2B5EF4-FFF2-40B4-BE49-F238E27FC236}">
              <a16:creationId xmlns:a16="http://schemas.microsoft.com/office/drawing/2014/main" id="{7BA623B3-6C39-4A4A-A3D1-0F201DB852DB}"/>
            </a:ext>
          </a:extLst>
        </xdr:cNvPr>
        <xdr:cNvSpPr txBox="1">
          <a:spLocks noChangeArrowheads="1"/>
        </xdr:cNvSpPr>
      </xdr:nvSpPr>
      <xdr:spPr bwMode="auto">
        <a:xfrm>
          <a:off x="41849040"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12</xdr:row>
      <xdr:rowOff>0</xdr:rowOff>
    </xdr:from>
    <xdr:ext cx="95250" cy="171450"/>
    <xdr:sp macro="" textlink="">
      <xdr:nvSpPr>
        <xdr:cNvPr id="2357" name="Text Box 16">
          <a:extLst>
            <a:ext uri="{FF2B5EF4-FFF2-40B4-BE49-F238E27FC236}">
              <a16:creationId xmlns:a16="http://schemas.microsoft.com/office/drawing/2014/main" id="{FB924307-D69B-449C-A3BA-A18CB7F8A65E}"/>
            </a:ext>
          </a:extLst>
        </xdr:cNvPr>
        <xdr:cNvSpPr txBox="1">
          <a:spLocks noChangeArrowheads="1"/>
        </xdr:cNvSpPr>
      </xdr:nvSpPr>
      <xdr:spPr bwMode="auto">
        <a:xfrm>
          <a:off x="2463546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12</xdr:row>
      <xdr:rowOff>0</xdr:rowOff>
    </xdr:from>
    <xdr:ext cx="95250" cy="171450"/>
    <xdr:sp macro="" textlink="">
      <xdr:nvSpPr>
        <xdr:cNvPr id="2358" name="Text Box 17">
          <a:extLst>
            <a:ext uri="{FF2B5EF4-FFF2-40B4-BE49-F238E27FC236}">
              <a16:creationId xmlns:a16="http://schemas.microsoft.com/office/drawing/2014/main" id="{6171A1B6-38A0-41BE-9BF7-26F488486268}"/>
            </a:ext>
          </a:extLst>
        </xdr:cNvPr>
        <xdr:cNvSpPr txBox="1">
          <a:spLocks noChangeArrowheads="1"/>
        </xdr:cNvSpPr>
      </xdr:nvSpPr>
      <xdr:spPr bwMode="auto">
        <a:xfrm>
          <a:off x="2463546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12</xdr:row>
      <xdr:rowOff>0</xdr:rowOff>
    </xdr:from>
    <xdr:ext cx="95250" cy="171450"/>
    <xdr:sp macro="" textlink="">
      <xdr:nvSpPr>
        <xdr:cNvPr id="2359" name="Text Box 18">
          <a:extLst>
            <a:ext uri="{FF2B5EF4-FFF2-40B4-BE49-F238E27FC236}">
              <a16:creationId xmlns:a16="http://schemas.microsoft.com/office/drawing/2014/main" id="{5D97BF4F-15AE-4F16-960B-5AAA43A6C1E3}"/>
            </a:ext>
          </a:extLst>
        </xdr:cNvPr>
        <xdr:cNvSpPr txBox="1">
          <a:spLocks noChangeArrowheads="1"/>
        </xdr:cNvSpPr>
      </xdr:nvSpPr>
      <xdr:spPr bwMode="auto">
        <a:xfrm>
          <a:off x="2463546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12</xdr:row>
      <xdr:rowOff>0</xdr:rowOff>
    </xdr:from>
    <xdr:ext cx="95250" cy="171450"/>
    <xdr:sp macro="" textlink="">
      <xdr:nvSpPr>
        <xdr:cNvPr id="2360" name="Text Box 19">
          <a:extLst>
            <a:ext uri="{FF2B5EF4-FFF2-40B4-BE49-F238E27FC236}">
              <a16:creationId xmlns:a16="http://schemas.microsoft.com/office/drawing/2014/main" id="{2D4F8449-A8C8-43D7-A4E6-A0828AB6A3D0}"/>
            </a:ext>
          </a:extLst>
        </xdr:cNvPr>
        <xdr:cNvSpPr txBox="1">
          <a:spLocks noChangeArrowheads="1"/>
        </xdr:cNvSpPr>
      </xdr:nvSpPr>
      <xdr:spPr bwMode="auto">
        <a:xfrm>
          <a:off x="2463546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12</xdr:row>
      <xdr:rowOff>0</xdr:rowOff>
    </xdr:from>
    <xdr:ext cx="95250" cy="213632"/>
    <xdr:sp macro="" textlink="">
      <xdr:nvSpPr>
        <xdr:cNvPr id="2361" name="Text Box 15">
          <a:extLst>
            <a:ext uri="{FF2B5EF4-FFF2-40B4-BE49-F238E27FC236}">
              <a16:creationId xmlns:a16="http://schemas.microsoft.com/office/drawing/2014/main" id="{E84CD39C-4264-4CA1-8CAB-119D746234D6}"/>
            </a:ext>
          </a:extLst>
        </xdr:cNvPr>
        <xdr:cNvSpPr txBox="1">
          <a:spLocks noChangeArrowheads="1"/>
        </xdr:cNvSpPr>
      </xdr:nvSpPr>
      <xdr:spPr bwMode="auto">
        <a:xfrm>
          <a:off x="24635460"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362" name="Text Box 16">
          <a:extLst>
            <a:ext uri="{FF2B5EF4-FFF2-40B4-BE49-F238E27FC236}">
              <a16:creationId xmlns:a16="http://schemas.microsoft.com/office/drawing/2014/main" id="{71F56A40-6EF3-4737-ABDC-214474B5B8E3}"/>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363" name="Text Box 17">
          <a:extLst>
            <a:ext uri="{FF2B5EF4-FFF2-40B4-BE49-F238E27FC236}">
              <a16:creationId xmlns:a16="http://schemas.microsoft.com/office/drawing/2014/main" id="{B9A05697-04F3-4B50-85D8-095EF777A790}"/>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2364" name="Text Box 18">
          <a:extLst>
            <a:ext uri="{FF2B5EF4-FFF2-40B4-BE49-F238E27FC236}">
              <a16:creationId xmlns:a16="http://schemas.microsoft.com/office/drawing/2014/main" id="{3BD273CD-9099-4806-94A9-828D2BFCE4C2}"/>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2365" name="Text Box 15">
          <a:extLst>
            <a:ext uri="{FF2B5EF4-FFF2-40B4-BE49-F238E27FC236}">
              <a16:creationId xmlns:a16="http://schemas.microsoft.com/office/drawing/2014/main" id="{22CD9792-A244-4353-A002-09973C568242}"/>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2366" name="Text Box 16">
          <a:extLst>
            <a:ext uri="{FF2B5EF4-FFF2-40B4-BE49-F238E27FC236}">
              <a16:creationId xmlns:a16="http://schemas.microsoft.com/office/drawing/2014/main" id="{0ED1778D-C090-4FB1-AFD2-4AFC87089BBD}"/>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2367" name="Text Box 17">
          <a:extLst>
            <a:ext uri="{FF2B5EF4-FFF2-40B4-BE49-F238E27FC236}">
              <a16:creationId xmlns:a16="http://schemas.microsoft.com/office/drawing/2014/main" id="{12DB0E2C-C1FB-4B9C-ABC9-47E0EFA6F553}"/>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2368" name="Text Box 18">
          <a:extLst>
            <a:ext uri="{FF2B5EF4-FFF2-40B4-BE49-F238E27FC236}">
              <a16:creationId xmlns:a16="http://schemas.microsoft.com/office/drawing/2014/main" id="{D1A4789C-8FE2-4555-8B5D-DBCCFDD372DA}"/>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2369" name="Text Box 19">
          <a:extLst>
            <a:ext uri="{FF2B5EF4-FFF2-40B4-BE49-F238E27FC236}">
              <a16:creationId xmlns:a16="http://schemas.microsoft.com/office/drawing/2014/main" id="{284F426C-26B2-4E9D-B937-1A178C225C60}"/>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2370" name="Text Box 16">
          <a:extLst>
            <a:ext uri="{FF2B5EF4-FFF2-40B4-BE49-F238E27FC236}">
              <a16:creationId xmlns:a16="http://schemas.microsoft.com/office/drawing/2014/main" id="{549E924C-A79C-476D-98F1-BE5A506BB81A}"/>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12</xdr:row>
      <xdr:rowOff>0</xdr:rowOff>
    </xdr:from>
    <xdr:ext cx="95250" cy="171450"/>
    <xdr:sp macro="" textlink="">
      <xdr:nvSpPr>
        <xdr:cNvPr id="2371" name="Text Box 16">
          <a:extLst>
            <a:ext uri="{FF2B5EF4-FFF2-40B4-BE49-F238E27FC236}">
              <a16:creationId xmlns:a16="http://schemas.microsoft.com/office/drawing/2014/main" id="{AF3AAA84-6D00-4D87-8FF2-B9BCF3645DEC}"/>
            </a:ext>
          </a:extLst>
        </xdr:cNvPr>
        <xdr:cNvSpPr txBox="1">
          <a:spLocks noChangeArrowheads="1"/>
        </xdr:cNvSpPr>
      </xdr:nvSpPr>
      <xdr:spPr bwMode="auto">
        <a:xfrm>
          <a:off x="4328922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12</xdr:row>
      <xdr:rowOff>0</xdr:rowOff>
    </xdr:from>
    <xdr:ext cx="95250" cy="171450"/>
    <xdr:sp macro="" textlink="">
      <xdr:nvSpPr>
        <xdr:cNvPr id="2372" name="Text Box 17">
          <a:extLst>
            <a:ext uri="{FF2B5EF4-FFF2-40B4-BE49-F238E27FC236}">
              <a16:creationId xmlns:a16="http://schemas.microsoft.com/office/drawing/2014/main" id="{66DE72FE-D4F9-4DAB-8F9E-C6A019207A4A}"/>
            </a:ext>
          </a:extLst>
        </xdr:cNvPr>
        <xdr:cNvSpPr txBox="1">
          <a:spLocks noChangeArrowheads="1"/>
        </xdr:cNvSpPr>
      </xdr:nvSpPr>
      <xdr:spPr bwMode="auto">
        <a:xfrm>
          <a:off x="4328922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12</xdr:row>
      <xdr:rowOff>0</xdr:rowOff>
    </xdr:from>
    <xdr:ext cx="95250" cy="171450"/>
    <xdr:sp macro="" textlink="">
      <xdr:nvSpPr>
        <xdr:cNvPr id="2373" name="Text Box 18">
          <a:extLst>
            <a:ext uri="{FF2B5EF4-FFF2-40B4-BE49-F238E27FC236}">
              <a16:creationId xmlns:a16="http://schemas.microsoft.com/office/drawing/2014/main" id="{3C30E690-DC18-4B0D-BBC0-F8D681202125}"/>
            </a:ext>
          </a:extLst>
        </xdr:cNvPr>
        <xdr:cNvSpPr txBox="1">
          <a:spLocks noChangeArrowheads="1"/>
        </xdr:cNvSpPr>
      </xdr:nvSpPr>
      <xdr:spPr bwMode="auto">
        <a:xfrm>
          <a:off x="4328922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12</xdr:row>
      <xdr:rowOff>0</xdr:rowOff>
    </xdr:from>
    <xdr:ext cx="95250" cy="171450"/>
    <xdr:sp macro="" textlink="">
      <xdr:nvSpPr>
        <xdr:cNvPr id="2374" name="Text Box 19">
          <a:extLst>
            <a:ext uri="{FF2B5EF4-FFF2-40B4-BE49-F238E27FC236}">
              <a16:creationId xmlns:a16="http://schemas.microsoft.com/office/drawing/2014/main" id="{8ED93DB6-B5DF-4810-83BC-2D1B209C9737}"/>
            </a:ext>
          </a:extLst>
        </xdr:cNvPr>
        <xdr:cNvSpPr txBox="1">
          <a:spLocks noChangeArrowheads="1"/>
        </xdr:cNvSpPr>
      </xdr:nvSpPr>
      <xdr:spPr bwMode="auto">
        <a:xfrm>
          <a:off x="4328922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12</xdr:row>
      <xdr:rowOff>0</xdr:rowOff>
    </xdr:from>
    <xdr:ext cx="95250" cy="442269"/>
    <xdr:sp macro="" textlink="">
      <xdr:nvSpPr>
        <xdr:cNvPr id="2375" name="Text Box 15">
          <a:extLst>
            <a:ext uri="{FF2B5EF4-FFF2-40B4-BE49-F238E27FC236}">
              <a16:creationId xmlns:a16="http://schemas.microsoft.com/office/drawing/2014/main" id="{F399518D-E38E-4285-AF00-3451382662A2}"/>
            </a:ext>
          </a:extLst>
        </xdr:cNvPr>
        <xdr:cNvSpPr txBox="1">
          <a:spLocks noChangeArrowheads="1"/>
        </xdr:cNvSpPr>
      </xdr:nvSpPr>
      <xdr:spPr bwMode="auto">
        <a:xfrm>
          <a:off x="43289220"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21</xdr:col>
      <xdr:colOff>857250</xdr:colOff>
      <xdr:row>12</xdr:row>
      <xdr:rowOff>0</xdr:rowOff>
    </xdr:from>
    <xdr:to>
      <xdr:col>22</xdr:col>
      <xdr:colOff>97630</xdr:colOff>
      <xdr:row>12</xdr:row>
      <xdr:rowOff>1155926</xdr:rowOff>
    </xdr:to>
    <xdr:sp macro="" textlink="">
      <xdr:nvSpPr>
        <xdr:cNvPr id="2376" name="Text Box 15">
          <a:extLst>
            <a:ext uri="{FF2B5EF4-FFF2-40B4-BE49-F238E27FC236}">
              <a16:creationId xmlns:a16="http://schemas.microsoft.com/office/drawing/2014/main" id="{92DF4836-085A-4F6F-8ADC-5C775947871F}"/>
            </a:ext>
          </a:extLst>
        </xdr:cNvPr>
        <xdr:cNvSpPr txBox="1">
          <a:spLocks noChangeArrowheads="1"/>
        </xdr:cNvSpPr>
      </xdr:nvSpPr>
      <xdr:spPr bwMode="auto">
        <a:xfrm>
          <a:off x="24624030" y="6126480"/>
          <a:ext cx="109060" cy="6813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43</xdr:col>
      <xdr:colOff>857250</xdr:colOff>
      <xdr:row>12</xdr:row>
      <xdr:rowOff>0</xdr:rowOff>
    </xdr:from>
    <xdr:to>
      <xdr:col>44</xdr:col>
      <xdr:colOff>97629</xdr:colOff>
      <xdr:row>12</xdr:row>
      <xdr:rowOff>1155926</xdr:rowOff>
    </xdr:to>
    <xdr:sp macro="" textlink="">
      <xdr:nvSpPr>
        <xdr:cNvPr id="2377" name="Text Box 15">
          <a:extLst>
            <a:ext uri="{FF2B5EF4-FFF2-40B4-BE49-F238E27FC236}">
              <a16:creationId xmlns:a16="http://schemas.microsoft.com/office/drawing/2014/main" id="{A7FEC2D9-B7E9-4C1C-AA24-1598DEC000BC}"/>
            </a:ext>
          </a:extLst>
        </xdr:cNvPr>
        <xdr:cNvSpPr txBox="1">
          <a:spLocks noChangeArrowheads="1"/>
        </xdr:cNvSpPr>
      </xdr:nvSpPr>
      <xdr:spPr bwMode="auto">
        <a:xfrm>
          <a:off x="45060870" y="6126480"/>
          <a:ext cx="109059" cy="6813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43</xdr:col>
      <xdr:colOff>857250</xdr:colOff>
      <xdr:row>12</xdr:row>
      <xdr:rowOff>0</xdr:rowOff>
    </xdr:from>
    <xdr:to>
      <xdr:col>44</xdr:col>
      <xdr:colOff>97629</xdr:colOff>
      <xdr:row>12</xdr:row>
      <xdr:rowOff>1155926</xdr:rowOff>
    </xdr:to>
    <xdr:sp macro="" textlink="">
      <xdr:nvSpPr>
        <xdr:cNvPr id="2378" name="Text Box 15">
          <a:extLst>
            <a:ext uri="{FF2B5EF4-FFF2-40B4-BE49-F238E27FC236}">
              <a16:creationId xmlns:a16="http://schemas.microsoft.com/office/drawing/2014/main" id="{FD080CCE-F40B-4229-B207-045E68E248F5}"/>
            </a:ext>
          </a:extLst>
        </xdr:cNvPr>
        <xdr:cNvSpPr txBox="1">
          <a:spLocks noChangeArrowheads="1"/>
        </xdr:cNvSpPr>
      </xdr:nvSpPr>
      <xdr:spPr bwMode="auto">
        <a:xfrm>
          <a:off x="45060870" y="6126480"/>
          <a:ext cx="109059" cy="6813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857250</xdr:colOff>
      <xdr:row>12</xdr:row>
      <xdr:rowOff>0</xdr:rowOff>
    </xdr:from>
    <xdr:to>
      <xdr:col>22</xdr:col>
      <xdr:colOff>97630</xdr:colOff>
      <xdr:row>12</xdr:row>
      <xdr:rowOff>1155926</xdr:rowOff>
    </xdr:to>
    <xdr:sp macro="" textlink="">
      <xdr:nvSpPr>
        <xdr:cNvPr id="2379" name="Text Box 15">
          <a:extLst>
            <a:ext uri="{FF2B5EF4-FFF2-40B4-BE49-F238E27FC236}">
              <a16:creationId xmlns:a16="http://schemas.microsoft.com/office/drawing/2014/main" id="{06AD1C4F-5B7D-4270-BCDB-6E1F0293AC06}"/>
            </a:ext>
          </a:extLst>
        </xdr:cNvPr>
        <xdr:cNvSpPr txBox="1">
          <a:spLocks noChangeArrowheads="1"/>
        </xdr:cNvSpPr>
      </xdr:nvSpPr>
      <xdr:spPr bwMode="auto">
        <a:xfrm>
          <a:off x="24624030" y="6126480"/>
          <a:ext cx="109060" cy="6813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857250</xdr:colOff>
      <xdr:row>12</xdr:row>
      <xdr:rowOff>0</xdr:rowOff>
    </xdr:from>
    <xdr:to>
      <xdr:col>22</xdr:col>
      <xdr:colOff>97630</xdr:colOff>
      <xdr:row>12</xdr:row>
      <xdr:rowOff>1155926</xdr:rowOff>
    </xdr:to>
    <xdr:sp macro="" textlink="">
      <xdr:nvSpPr>
        <xdr:cNvPr id="2380" name="Text Box 15">
          <a:extLst>
            <a:ext uri="{FF2B5EF4-FFF2-40B4-BE49-F238E27FC236}">
              <a16:creationId xmlns:a16="http://schemas.microsoft.com/office/drawing/2014/main" id="{86D26789-0362-43F4-BAFC-6E48E41B1FAE}"/>
            </a:ext>
          </a:extLst>
        </xdr:cNvPr>
        <xdr:cNvSpPr txBox="1">
          <a:spLocks noChangeArrowheads="1"/>
        </xdr:cNvSpPr>
      </xdr:nvSpPr>
      <xdr:spPr bwMode="auto">
        <a:xfrm>
          <a:off x="24624030" y="6126480"/>
          <a:ext cx="109060" cy="6813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43</xdr:col>
      <xdr:colOff>857250</xdr:colOff>
      <xdr:row>12</xdr:row>
      <xdr:rowOff>0</xdr:rowOff>
    </xdr:from>
    <xdr:to>
      <xdr:col>44</xdr:col>
      <xdr:colOff>97629</xdr:colOff>
      <xdr:row>12</xdr:row>
      <xdr:rowOff>1155926</xdr:rowOff>
    </xdr:to>
    <xdr:sp macro="" textlink="">
      <xdr:nvSpPr>
        <xdr:cNvPr id="2381" name="Text Box 15">
          <a:extLst>
            <a:ext uri="{FF2B5EF4-FFF2-40B4-BE49-F238E27FC236}">
              <a16:creationId xmlns:a16="http://schemas.microsoft.com/office/drawing/2014/main" id="{2E0D4AB9-4B7B-4882-95CC-4C4438D48C99}"/>
            </a:ext>
          </a:extLst>
        </xdr:cNvPr>
        <xdr:cNvSpPr txBox="1">
          <a:spLocks noChangeArrowheads="1"/>
        </xdr:cNvSpPr>
      </xdr:nvSpPr>
      <xdr:spPr bwMode="auto">
        <a:xfrm>
          <a:off x="45060870" y="6126480"/>
          <a:ext cx="109059" cy="6813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27</xdr:col>
      <xdr:colOff>1152525</xdr:colOff>
      <xdr:row>12</xdr:row>
      <xdr:rowOff>0</xdr:rowOff>
    </xdr:from>
    <xdr:ext cx="95250" cy="442269"/>
    <xdr:sp macro="" textlink="">
      <xdr:nvSpPr>
        <xdr:cNvPr id="2382" name="Text Box 15">
          <a:extLst>
            <a:ext uri="{FF2B5EF4-FFF2-40B4-BE49-F238E27FC236}">
              <a16:creationId xmlns:a16="http://schemas.microsoft.com/office/drawing/2014/main" id="{BF0299BD-5F4B-4094-9A6B-C1A98843401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383" name="Text Box 15">
          <a:extLst>
            <a:ext uri="{FF2B5EF4-FFF2-40B4-BE49-F238E27FC236}">
              <a16:creationId xmlns:a16="http://schemas.microsoft.com/office/drawing/2014/main" id="{194EF3CB-64F5-494D-A98B-34ECE45DB50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384" name="Text Box 15">
          <a:extLst>
            <a:ext uri="{FF2B5EF4-FFF2-40B4-BE49-F238E27FC236}">
              <a16:creationId xmlns:a16="http://schemas.microsoft.com/office/drawing/2014/main" id="{EA836227-CFDA-43AF-877E-B527DA868E7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385" name="Text Box 16">
          <a:extLst>
            <a:ext uri="{FF2B5EF4-FFF2-40B4-BE49-F238E27FC236}">
              <a16:creationId xmlns:a16="http://schemas.microsoft.com/office/drawing/2014/main" id="{B73CC4B1-6E24-489C-9439-753DA7938D79}"/>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386" name="Text Box 17">
          <a:extLst>
            <a:ext uri="{FF2B5EF4-FFF2-40B4-BE49-F238E27FC236}">
              <a16:creationId xmlns:a16="http://schemas.microsoft.com/office/drawing/2014/main" id="{375157BC-70EE-4786-96E4-857435142A68}"/>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387" name="Text Box 18">
          <a:extLst>
            <a:ext uri="{FF2B5EF4-FFF2-40B4-BE49-F238E27FC236}">
              <a16:creationId xmlns:a16="http://schemas.microsoft.com/office/drawing/2014/main" id="{8C6A679B-AD53-4480-B242-81E2821B760A}"/>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388" name="Text Box 19">
          <a:extLst>
            <a:ext uri="{FF2B5EF4-FFF2-40B4-BE49-F238E27FC236}">
              <a16:creationId xmlns:a16="http://schemas.microsoft.com/office/drawing/2014/main" id="{E4D178A0-6BAE-4E78-8B0B-E0284096F24F}"/>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389" name="Text Box 16">
          <a:extLst>
            <a:ext uri="{FF2B5EF4-FFF2-40B4-BE49-F238E27FC236}">
              <a16:creationId xmlns:a16="http://schemas.microsoft.com/office/drawing/2014/main" id="{DDDD587D-059E-4FDB-969C-DF012C2E1A41}"/>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390" name="Text Box 17">
          <a:extLst>
            <a:ext uri="{FF2B5EF4-FFF2-40B4-BE49-F238E27FC236}">
              <a16:creationId xmlns:a16="http://schemas.microsoft.com/office/drawing/2014/main" id="{A3B90395-604F-4652-806A-5E709E4DEB75}"/>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2391" name="Text Box 18">
          <a:extLst>
            <a:ext uri="{FF2B5EF4-FFF2-40B4-BE49-F238E27FC236}">
              <a16:creationId xmlns:a16="http://schemas.microsoft.com/office/drawing/2014/main" id="{61567B2E-72E1-4613-8F64-EBD01CFB02CB}"/>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392" name="Text Box 15">
          <a:extLst>
            <a:ext uri="{FF2B5EF4-FFF2-40B4-BE49-F238E27FC236}">
              <a16:creationId xmlns:a16="http://schemas.microsoft.com/office/drawing/2014/main" id="{9A155357-0FBF-457B-B3D4-E937A6C7E06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393" name="Text Box 15">
          <a:extLst>
            <a:ext uri="{FF2B5EF4-FFF2-40B4-BE49-F238E27FC236}">
              <a16:creationId xmlns:a16="http://schemas.microsoft.com/office/drawing/2014/main" id="{305FF2A7-C655-4067-9821-78825575B99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2394" name="Text Box 15">
          <a:extLst>
            <a:ext uri="{FF2B5EF4-FFF2-40B4-BE49-F238E27FC236}">
              <a16:creationId xmlns:a16="http://schemas.microsoft.com/office/drawing/2014/main" id="{71A1A8F9-3440-4485-A73E-82C0E07EDBFD}"/>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395" name="Text Box 15">
          <a:extLst>
            <a:ext uri="{FF2B5EF4-FFF2-40B4-BE49-F238E27FC236}">
              <a16:creationId xmlns:a16="http://schemas.microsoft.com/office/drawing/2014/main" id="{9B39BE8D-2822-4C26-9912-06E75A5E379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396" name="Text Box 16">
          <a:extLst>
            <a:ext uri="{FF2B5EF4-FFF2-40B4-BE49-F238E27FC236}">
              <a16:creationId xmlns:a16="http://schemas.microsoft.com/office/drawing/2014/main" id="{204357A2-E265-4225-9D22-F46E737D3F28}"/>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397" name="Text Box 17">
          <a:extLst>
            <a:ext uri="{FF2B5EF4-FFF2-40B4-BE49-F238E27FC236}">
              <a16:creationId xmlns:a16="http://schemas.microsoft.com/office/drawing/2014/main" id="{5FFD67E9-0E4E-487B-8671-856F08299C88}"/>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398" name="Text Box 18">
          <a:extLst>
            <a:ext uri="{FF2B5EF4-FFF2-40B4-BE49-F238E27FC236}">
              <a16:creationId xmlns:a16="http://schemas.microsoft.com/office/drawing/2014/main" id="{F089FF91-DD97-4D75-BF95-2E888D375528}"/>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399" name="Text Box 19">
          <a:extLst>
            <a:ext uri="{FF2B5EF4-FFF2-40B4-BE49-F238E27FC236}">
              <a16:creationId xmlns:a16="http://schemas.microsoft.com/office/drawing/2014/main" id="{D94A7367-194D-4755-890D-A06DB8A3B457}"/>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400" name="Text Box 16">
          <a:extLst>
            <a:ext uri="{FF2B5EF4-FFF2-40B4-BE49-F238E27FC236}">
              <a16:creationId xmlns:a16="http://schemas.microsoft.com/office/drawing/2014/main" id="{B333F6DC-DB9B-457A-B51D-09380AD05B35}"/>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401" name="Text Box 17">
          <a:extLst>
            <a:ext uri="{FF2B5EF4-FFF2-40B4-BE49-F238E27FC236}">
              <a16:creationId xmlns:a16="http://schemas.microsoft.com/office/drawing/2014/main" id="{97316487-5BDA-4123-8D85-A3E6F8D345B5}"/>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2402" name="Text Box 18">
          <a:extLst>
            <a:ext uri="{FF2B5EF4-FFF2-40B4-BE49-F238E27FC236}">
              <a16:creationId xmlns:a16="http://schemas.microsoft.com/office/drawing/2014/main" id="{5D5865CA-BA68-4F8B-967E-32FD0ED51F9E}"/>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403" name="Text Box 15">
          <a:extLst>
            <a:ext uri="{FF2B5EF4-FFF2-40B4-BE49-F238E27FC236}">
              <a16:creationId xmlns:a16="http://schemas.microsoft.com/office/drawing/2014/main" id="{777467DC-C80A-4DF0-A8C9-9DE135F6CE5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2404" name="Text Box 15">
          <a:extLst>
            <a:ext uri="{FF2B5EF4-FFF2-40B4-BE49-F238E27FC236}">
              <a16:creationId xmlns:a16="http://schemas.microsoft.com/office/drawing/2014/main" id="{0DEDDE68-1A6F-4F93-A8B9-7F10CC032EA7}"/>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405" name="Text Box 15">
          <a:extLst>
            <a:ext uri="{FF2B5EF4-FFF2-40B4-BE49-F238E27FC236}">
              <a16:creationId xmlns:a16="http://schemas.microsoft.com/office/drawing/2014/main" id="{1418033C-38C7-4642-B7A8-FCCC0239592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406" name="Text Box 15">
          <a:extLst>
            <a:ext uri="{FF2B5EF4-FFF2-40B4-BE49-F238E27FC236}">
              <a16:creationId xmlns:a16="http://schemas.microsoft.com/office/drawing/2014/main" id="{D053ED68-E801-46B5-B54F-1344134A78E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407" name="Text Box 15">
          <a:extLst>
            <a:ext uri="{FF2B5EF4-FFF2-40B4-BE49-F238E27FC236}">
              <a16:creationId xmlns:a16="http://schemas.microsoft.com/office/drawing/2014/main" id="{61E68D13-14B5-4983-87B8-926C0BCA4EE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408" name="Text Box 16">
          <a:extLst>
            <a:ext uri="{FF2B5EF4-FFF2-40B4-BE49-F238E27FC236}">
              <a16:creationId xmlns:a16="http://schemas.microsoft.com/office/drawing/2014/main" id="{D39C2008-D949-4002-A755-D1892C24C490}"/>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409" name="Text Box 17">
          <a:extLst>
            <a:ext uri="{FF2B5EF4-FFF2-40B4-BE49-F238E27FC236}">
              <a16:creationId xmlns:a16="http://schemas.microsoft.com/office/drawing/2014/main" id="{F7EA2507-B684-4F46-AD86-525961CA4820}"/>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410" name="Text Box 18">
          <a:extLst>
            <a:ext uri="{FF2B5EF4-FFF2-40B4-BE49-F238E27FC236}">
              <a16:creationId xmlns:a16="http://schemas.microsoft.com/office/drawing/2014/main" id="{CE13E539-2D2C-4C45-9067-082EE0B99F46}"/>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411" name="Text Box 19">
          <a:extLst>
            <a:ext uri="{FF2B5EF4-FFF2-40B4-BE49-F238E27FC236}">
              <a16:creationId xmlns:a16="http://schemas.microsoft.com/office/drawing/2014/main" id="{5C2AEA7B-2BFA-4235-9A4F-A045A295B357}"/>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412" name="Text Box 16">
          <a:extLst>
            <a:ext uri="{FF2B5EF4-FFF2-40B4-BE49-F238E27FC236}">
              <a16:creationId xmlns:a16="http://schemas.microsoft.com/office/drawing/2014/main" id="{62A5A62A-087F-49B0-BAB2-405DE8F246A5}"/>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413" name="Text Box 17">
          <a:extLst>
            <a:ext uri="{FF2B5EF4-FFF2-40B4-BE49-F238E27FC236}">
              <a16:creationId xmlns:a16="http://schemas.microsoft.com/office/drawing/2014/main" id="{A5A26D89-842D-4FA2-9264-8103F3156E6A}"/>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2414" name="Text Box 18">
          <a:extLst>
            <a:ext uri="{FF2B5EF4-FFF2-40B4-BE49-F238E27FC236}">
              <a16:creationId xmlns:a16="http://schemas.microsoft.com/office/drawing/2014/main" id="{DF3CC630-F041-4AF8-AF83-680E650D0982}"/>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415" name="Text Box 15">
          <a:extLst>
            <a:ext uri="{FF2B5EF4-FFF2-40B4-BE49-F238E27FC236}">
              <a16:creationId xmlns:a16="http://schemas.microsoft.com/office/drawing/2014/main" id="{0E4D4C98-9209-4C53-857D-50CEA2C06AD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416" name="Text Box 15">
          <a:extLst>
            <a:ext uri="{FF2B5EF4-FFF2-40B4-BE49-F238E27FC236}">
              <a16:creationId xmlns:a16="http://schemas.microsoft.com/office/drawing/2014/main" id="{852511B6-1D4A-4ACA-8BD6-E293450FFBC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2417" name="Text Box 15">
          <a:extLst>
            <a:ext uri="{FF2B5EF4-FFF2-40B4-BE49-F238E27FC236}">
              <a16:creationId xmlns:a16="http://schemas.microsoft.com/office/drawing/2014/main" id="{E7814099-7970-4378-8269-9E3FC5F3111A}"/>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418" name="Text Box 15">
          <a:extLst>
            <a:ext uri="{FF2B5EF4-FFF2-40B4-BE49-F238E27FC236}">
              <a16:creationId xmlns:a16="http://schemas.microsoft.com/office/drawing/2014/main" id="{32B4A376-954F-4DED-8BD4-9A6B167E6A3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419" name="Text Box 16">
          <a:extLst>
            <a:ext uri="{FF2B5EF4-FFF2-40B4-BE49-F238E27FC236}">
              <a16:creationId xmlns:a16="http://schemas.microsoft.com/office/drawing/2014/main" id="{5189A166-0AFD-44FE-80E4-397E8C95F7F4}"/>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420" name="Text Box 17">
          <a:extLst>
            <a:ext uri="{FF2B5EF4-FFF2-40B4-BE49-F238E27FC236}">
              <a16:creationId xmlns:a16="http://schemas.microsoft.com/office/drawing/2014/main" id="{EFF4F1EE-EC43-4D74-812F-4697C63B3117}"/>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421" name="Text Box 18">
          <a:extLst>
            <a:ext uri="{FF2B5EF4-FFF2-40B4-BE49-F238E27FC236}">
              <a16:creationId xmlns:a16="http://schemas.microsoft.com/office/drawing/2014/main" id="{77B6EF00-44E0-4A62-AD1A-D1C24190429A}"/>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422" name="Text Box 19">
          <a:extLst>
            <a:ext uri="{FF2B5EF4-FFF2-40B4-BE49-F238E27FC236}">
              <a16:creationId xmlns:a16="http://schemas.microsoft.com/office/drawing/2014/main" id="{FB3A996F-68CD-4C47-BE2D-CE5F40A24433}"/>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423" name="Text Box 16">
          <a:extLst>
            <a:ext uri="{FF2B5EF4-FFF2-40B4-BE49-F238E27FC236}">
              <a16:creationId xmlns:a16="http://schemas.microsoft.com/office/drawing/2014/main" id="{23BB143D-F7D1-43AC-AB03-E518FDAA9214}"/>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424" name="Text Box 17">
          <a:extLst>
            <a:ext uri="{FF2B5EF4-FFF2-40B4-BE49-F238E27FC236}">
              <a16:creationId xmlns:a16="http://schemas.microsoft.com/office/drawing/2014/main" id="{B46F550C-E15D-4E28-8ADC-5CCEB2DFAB22}"/>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2425" name="Text Box 18">
          <a:extLst>
            <a:ext uri="{FF2B5EF4-FFF2-40B4-BE49-F238E27FC236}">
              <a16:creationId xmlns:a16="http://schemas.microsoft.com/office/drawing/2014/main" id="{B8E3D3C1-B2DF-4693-83F1-FA2AAC5E4954}"/>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426" name="Text Box 15">
          <a:extLst>
            <a:ext uri="{FF2B5EF4-FFF2-40B4-BE49-F238E27FC236}">
              <a16:creationId xmlns:a16="http://schemas.microsoft.com/office/drawing/2014/main" id="{260D683B-0196-4319-BB61-398891B2A8F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2427" name="Text Box 15">
          <a:extLst>
            <a:ext uri="{FF2B5EF4-FFF2-40B4-BE49-F238E27FC236}">
              <a16:creationId xmlns:a16="http://schemas.microsoft.com/office/drawing/2014/main" id="{23A1AD19-A5AF-402D-AF45-65FB23E2700B}"/>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428" name="Text Box 15">
          <a:extLst>
            <a:ext uri="{FF2B5EF4-FFF2-40B4-BE49-F238E27FC236}">
              <a16:creationId xmlns:a16="http://schemas.microsoft.com/office/drawing/2014/main" id="{9198B68C-B6D3-4313-959C-2D3496C0A09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429" name="Text Box 15">
          <a:extLst>
            <a:ext uri="{FF2B5EF4-FFF2-40B4-BE49-F238E27FC236}">
              <a16:creationId xmlns:a16="http://schemas.microsoft.com/office/drawing/2014/main" id="{08C62A3F-6CC0-47B6-99B7-A9848633EC9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430" name="Text Box 15">
          <a:extLst>
            <a:ext uri="{FF2B5EF4-FFF2-40B4-BE49-F238E27FC236}">
              <a16:creationId xmlns:a16="http://schemas.microsoft.com/office/drawing/2014/main" id="{23F60808-C4E9-4B46-9EBE-A295C9D7C4F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431" name="Text Box 16">
          <a:extLst>
            <a:ext uri="{FF2B5EF4-FFF2-40B4-BE49-F238E27FC236}">
              <a16:creationId xmlns:a16="http://schemas.microsoft.com/office/drawing/2014/main" id="{BD2F6B19-CC78-4C4C-B48F-5FECE019B2C8}"/>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432" name="Text Box 17">
          <a:extLst>
            <a:ext uri="{FF2B5EF4-FFF2-40B4-BE49-F238E27FC236}">
              <a16:creationId xmlns:a16="http://schemas.microsoft.com/office/drawing/2014/main" id="{30433E2F-3AA4-4C8B-9FB1-08EC33DFDB24}"/>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433" name="Text Box 18">
          <a:extLst>
            <a:ext uri="{FF2B5EF4-FFF2-40B4-BE49-F238E27FC236}">
              <a16:creationId xmlns:a16="http://schemas.microsoft.com/office/drawing/2014/main" id="{FC38A3C0-C1D5-430A-B955-49892589E084}"/>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434" name="Text Box 19">
          <a:extLst>
            <a:ext uri="{FF2B5EF4-FFF2-40B4-BE49-F238E27FC236}">
              <a16:creationId xmlns:a16="http://schemas.microsoft.com/office/drawing/2014/main" id="{338C1B4B-E933-455E-AF6F-B97FC0485467}"/>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435" name="Text Box 16">
          <a:extLst>
            <a:ext uri="{FF2B5EF4-FFF2-40B4-BE49-F238E27FC236}">
              <a16:creationId xmlns:a16="http://schemas.microsoft.com/office/drawing/2014/main" id="{7305E5A2-E250-4489-B4B4-D0E2723F6963}"/>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436" name="Text Box 17">
          <a:extLst>
            <a:ext uri="{FF2B5EF4-FFF2-40B4-BE49-F238E27FC236}">
              <a16:creationId xmlns:a16="http://schemas.microsoft.com/office/drawing/2014/main" id="{9264D72C-D626-44BB-8C22-8ECF8310F851}"/>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2437" name="Text Box 18">
          <a:extLst>
            <a:ext uri="{FF2B5EF4-FFF2-40B4-BE49-F238E27FC236}">
              <a16:creationId xmlns:a16="http://schemas.microsoft.com/office/drawing/2014/main" id="{7E9BA647-5D67-4B0C-B4DC-34954D54E315}"/>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438" name="Text Box 15">
          <a:extLst>
            <a:ext uri="{FF2B5EF4-FFF2-40B4-BE49-F238E27FC236}">
              <a16:creationId xmlns:a16="http://schemas.microsoft.com/office/drawing/2014/main" id="{CC2CCE22-4F57-4590-9AD7-5A2A6B646BC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439" name="Text Box 15">
          <a:extLst>
            <a:ext uri="{FF2B5EF4-FFF2-40B4-BE49-F238E27FC236}">
              <a16:creationId xmlns:a16="http://schemas.microsoft.com/office/drawing/2014/main" id="{2E3CB3B8-61AB-46CF-8322-4A997E088F8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2440" name="Text Box 15">
          <a:extLst>
            <a:ext uri="{FF2B5EF4-FFF2-40B4-BE49-F238E27FC236}">
              <a16:creationId xmlns:a16="http://schemas.microsoft.com/office/drawing/2014/main" id="{D01C877B-E0EF-4222-AFDD-036D28B036DF}"/>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441" name="Text Box 15">
          <a:extLst>
            <a:ext uri="{FF2B5EF4-FFF2-40B4-BE49-F238E27FC236}">
              <a16:creationId xmlns:a16="http://schemas.microsoft.com/office/drawing/2014/main" id="{097D3041-C18B-4C15-9436-5272EB5DCE7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442" name="Text Box 16">
          <a:extLst>
            <a:ext uri="{FF2B5EF4-FFF2-40B4-BE49-F238E27FC236}">
              <a16:creationId xmlns:a16="http://schemas.microsoft.com/office/drawing/2014/main" id="{0A3B78F7-81FF-4697-9DA2-8A5ED5F22B68}"/>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443" name="Text Box 17">
          <a:extLst>
            <a:ext uri="{FF2B5EF4-FFF2-40B4-BE49-F238E27FC236}">
              <a16:creationId xmlns:a16="http://schemas.microsoft.com/office/drawing/2014/main" id="{495A8603-5950-4120-9986-8DB5A7809CDF}"/>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444" name="Text Box 18">
          <a:extLst>
            <a:ext uri="{FF2B5EF4-FFF2-40B4-BE49-F238E27FC236}">
              <a16:creationId xmlns:a16="http://schemas.microsoft.com/office/drawing/2014/main" id="{A8926930-EEF7-4494-9212-9BA6524F764E}"/>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445" name="Text Box 19">
          <a:extLst>
            <a:ext uri="{FF2B5EF4-FFF2-40B4-BE49-F238E27FC236}">
              <a16:creationId xmlns:a16="http://schemas.microsoft.com/office/drawing/2014/main" id="{3B059E9E-4CA0-40B3-941C-74E12FA121B5}"/>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446" name="Text Box 16">
          <a:extLst>
            <a:ext uri="{FF2B5EF4-FFF2-40B4-BE49-F238E27FC236}">
              <a16:creationId xmlns:a16="http://schemas.microsoft.com/office/drawing/2014/main" id="{3D310C42-199D-4D64-837F-B9C99AF2DEE7}"/>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447" name="Text Box 17">
          <a:extLst>
            <a:ext uri="{FF2B5EF4-FFF2-40B4-BE49-F238E27FC236}">
              <a16:creationId xmlns:a16="http://schemas.microsoft.com/office/drawing/2014/main" id="{C64EA225-0B51-4D16-A722-94E8A31F5977}"/>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2448" name="Text Box 18">
          <a:extLst>
            <a:ext uri="{FF2B5EF4-FFF2-40B4-BE49-F238E27FC236}">
              <a16:creationId xmlns:a16="http://schemas.microsoft.com/office/drawing/2014/main" id="{CE352FAB-8011-4DF8-BC60-EB5B15AEF309}"/>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449" name="Text Box 15">
          <a:extLst>
            <a:ext uri="{FF2B5EF4-FFF2-40B4-BE49-F238E27FC236}">
              <a16:creationId xmlns:a16="http://schemas.microsoft.com/office/drawing/2014/main" id="{F8AB80BB-E142-4995-9D0E-20E16BB8FE3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2450" name="Text Box 15">
          <a:extLst>
            <a:ext uri="{FF2B5EF4-FFF2-40B4-BE49-F238E27FC236}">
              <a16:creationId xmlns:a16="http://schemas.microsoft.com/office/drawing/2014/main" id="{E68674C2-1E2A-4E8A-BC93-B13D0052F129}"/>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451" name="Text Box 15">
          <a:extLst>
            <a:ext uri="{FF2B5EF4-FFF2-40B4-BE49-F238E27FC236}">
              <a16:creationId xmlns:a16="http://schemas.microsoft.com/office/drawing/2014/main" id="{909394AA-C19A-4CE6-B4FC-8CEE70A0CB9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452" name="Text Box 15">
          <a:extLst>
            <a:ext uri="{FF2B5EF4-FFF2-40B4-BE49-F238E27FC236}">
              <a16:creationId xmlns:a16="http://schemas.microsoft.com/office/drawing/2014/main" id="{C053FC03-E1FF-4576-A7B5-F9DF04068D7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453" name="Text Box 15">
          <a:extLst>
            <a:ext uri="{FF2B5EF4-FFF2-40B4-BE49-F238E27FC236}">
              <a16:creationId xmlns:a16="http://schemas.microsoft.com/office/drawing/2014/main" id="{814E93B9-DC66-44EE-B61F-094A341FEAF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454" name="Text Box 16">
          <a:extLst>
            <a:ext uri="{FF2B5EF4-FFF2-40B4-BE49-F238E27FC236}">
              <a16:creationId xmlns:a16="http://schemas.microsoft.com/office/drawing/2014/main" id="{F4060C63-2FF0-4FE2-94B4-402A1E33B702}"/>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455" name="Text Box 17">
          <a:extLst>
            <a:ext uri="{FF2B5EF4-FFF2-40B4-BE49-F238E27FC236}">
              <a16:creationId xmlns:a16="http://schemas.microsoft.com/office/drawing/2014/main" id="{6C77AE4A-3D8A-48DF-9BA0-2887F93DB817}"/>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456" name="Text Box 18">
          <a:extLst>
            <a:ext uri="{FF2B5EF4-FFF2-40B4-BE49-F238E27FC236}">
              <a16:creationId xmlns:a16="http://schemas.microsoft.com/office/drawing/2014/main" id="{AB2E5423-1321-4805-B200-B8E6FC582A8E}"/>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457" name="Text Box 19">
          <a:extLst>
            <a:ext uri="{FF2B5EF4-FFF2-40B4-BE49-F238E27FC236}">
              <a16:creationId xmlns:a16="http://schemas.microsoft.com/office/drawing/2014/main" id="{DF1AE85A-77AF-4C0A-8D36-893EBC62D1A0}"/>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458" name="Text Box 16">
          <a:extLst>
            <a:ext uri="{FF2B5EF4-FFF2-40B4-BE49-F238E27FC236}">
              <a16:creationId xmlns:a16="http://schemas.microsoft.com/office/drawing/2014/main" id="{84E6281B-6D63-4968-9CE4-72DBBF92634D}"/>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459" name="Text Box 17">
          <a:extLst>
            <a:ext uri="{FF2B5EF4-FFF2-40B4-BE49-F238E27FC236}">
              <a16:creationId xmlns:a16="http://schemas.microsoft.com/office/drawing/2014/main" id="{D28BFDE4-7DE4-4275-AA08-5FE4A6C88BD3}"/>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2460" name="Text Box 18">
          <a:extLst>
            <a:ext uri="{FF2B5EF4-FFF2-40B4-BE49-F238E27FC236}">
              <a16:creationId xmlns:a16="http://schemas.microsoft.com/office/drawing/2014/main" id="{DDF0C02B-0A2D-4734-BD52-EA745D72DE74}"/>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461" name="Text Box 15">
          <a:extLst>
            <a:ext uri="{FF2B5EF4-FFF2-40B4-BE49-F238E27FC236}">
              <a16:creationId xmlns:a16="http://schemas.microsoft.com/office/drawing/2014/main" id="{714B0235-75D8-4128-9926-7798F41A6E8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462" name="Text Box 15">
          <a:extLst>
            <a:ext uri="{FF2B5EF4-FFF2-40B4-BE49-F238E27FC236}">
              <a16:creationId xmlns:a16="http://schemas.microsoft.com/office/drawing/2014/main" id="{F48E15B4-614C-4E96-AE83-715F896E34A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2463" name="Text Box 15">
          <a:extLst>
            <a:ext uri="{FF2B5EF4-FFF2-40B4-BE49-F238E27FC236}">
              <a16:creationId xmlns:a16="http://schemas.microsoft.com/office/drawing/2014/main" id="{F57CAFAE-D8AB-4A64-B46A-0C00101164BD}"/>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464" name="Text Box 15">
          <a:extLst>
            <a:ext uri="{FF2B5EF4-FFF2-40B4-BE49-F238E27FC236}">
              <a16:creationId xmlns:a16="http://schemas.microsoft.com/office/drawing/2014/main" id="{A0F6299E-1F03-4F2B-8B16-9F494B741C5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465" name="Text Box 16">
          <a:extLst>
            <a:ext uri="{FF2B5EF4-FFF2-40B4-BE49-F238E27FC236}">
              <a16:creationId xmlns:a16="http://schemas.microsoft.com/office/drawing/2014/main" id="{ACFAA70F-7027-44FE-85B2-516831BBD91A}"/>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466" name="Text Box 17">
          <a:extLst>
            <a:ext uri="{FF2B5EF4-FFF2-40B4-BE49-F238E27FC236}">
              <a16:creationId xmlns:a16="http://schemas.microsoft.com/office/drawing/2014/main" id="{5C73932E-4332-429A-BBD9-2CA17DB870B4}"/>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467" name="Text Box 18">
          <a:extLst>
            <a:ext uri="{FF2B5EF4-FFF2-40B4-BE49-F238E27FC236}">
              <a16:creationId xmlns:a16="http://schemas.microsoft.com/office/drawing/2014/main" id="{70899B30-3F28-43F4-B5CE-D127C198865D}"/>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468" name="Text Box 19">
          <a:extLst>
            <a:ext uri="{FF2B5EF4-FFF2-40B4-BE49-F238E27FC236}">
              <a16:creationId xmlns:a16="http://schemas.microsoft.com/office/drawing/2014/main" id="{95E78398-8D95-4930-BFCB-2736BF6BAA55}"/>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469" name="Text Box 16">
          <a:extLst>
            <a:ext uri="{FF2B5EF4-FFF2-40B4-BE49-F238E27FC236}">
              <a16:creationId xmlns:a16="http://schemas.microsoft.com/office/drawing/2014/main" id="{B952011F-7C8B-43E4-B93A-0A05A16F7B8E}"/>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470" name="Text Box 17">
          <a:extLst>
            <a:ext uri="{FF2B5EF4-FFF2-40B4-BE49-F238E27FC236}">
              <a16:creationId xmlns:a16="http://schemas.microsoft.com/office/drawing/2014/main" id="{344CD40C-1619-4027-83EE-B0F6B0E7F316}"/>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2471" name="Text Box 18">
          <a:extLst>
            <a:ext uri="{FF2B5EF4-FFF2-40B4-BE49-F238E27FC236}">
              <a16:creationId xmlns:a16="http://schemas.microsoft.com/office/drawing/2014/main" id="{CB2C1B4D-70D5-4304-9893-D77545978FD6}"/>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472" name="Text Box 15">
          <a:extLst>
            <a:ext uri="{FF2B5EF4-FFF2-40B4-BE49-F238E27FC236}">
              <a16:creationId xmlns:a16="http://schemas.microsoft.com/office/drawing/2014/main" id="{E0F0B4C5-B095-4DDE-9601-C22F3485B66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2473" name="Text Box 15">
          <a:extLst>
            <a:ext uri="{FF2B5EF4-FFF2-40B4-BE49-F238E27FC236}">
              <a16:creationId xmlns:a16="http://schemas.microsoft.com/office/drawing/2014/main" id="{EE189D99-FEA7-4004-973B-DE4B7A6363E5}"/>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474" name="Text Box 15">
          <a:extLst>
            <a:ext uri="{FF2B5EF4-FFF2-40B4-BE49-F238E27FC236}">
              <a16:creationId xmlns:a16="http://schemas.microsoft.com/office/drawing/2014/main" id="{33FDCA82-3B35-45B2-B6B1-4B6C7CD0881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475" name="Text Box 15">
          <a:extLst>
            <a:ext uri="{FF2B5EF4-FFF2-40B4-BE49-F238E27FC236}">
              <a16:creationId xmlns:a16="http://schemas.microsoft.com/office/drawing/2014/main" id="{E2CBD9D2-106E-4F18-B69F-DFC99E28F08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476" name="Text Box 15">
          <a:extLst>
            <a:ext uri="{FF2B5EF4-FFF2-40B4-BE49-F238E27FC236}">
              <a16:creationId xmlns:a16="http://schemas.microsoft.com/office/drawing/2014/main" id="{08215274-ACD3-4776-B0DF-36AD61BED3F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477" name="Text Box 15">
          <a:extLst>
            <a:ext uri="{FF2B5EF4-FFF2-40B4-BE49-F238E27FC236}">
              <a16:creationId xmlns:a16="http://schemas.microsoft.com/office/drawing/2014/main" id="{6F7DEB05-66FB-4328-B41A-BC31D1DD9A7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478" name="Text Box 15">
          <a:extLst>
            <a:ext uri="{FF2B5EF4-FFF2-40B4-BE49-F238E27FC236}">
              <a16:creationId xmlns:a16="http://schemas.microsoft.com/office/drawing/2014/main" id="{46100102-488A-4C93-B834-DACC8037215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479" name="Text Box 15">
          <a:extLst>
            <a:ext uri="{FF2B5EF4-FFF2-40B4-BE49-F238E27FC236}">
              <a16:creationId xmlns:a16="http://schemas.microsoft.com/office/drawing/2014/main" id="{70E78CD9-CEE9-4FE7-BC83-7EDFF032868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480" name="Text Box 15">
          <a:extLst>
            <a:ext uri="{FF2B5EF4-FFF2-40B4-BE49-F238E27FC236}">
              <a16:creationId xmlns:a16="http://schemas.microsoft.com/office/drawing/2014/main" id="{6BADEE7A-BE4A-42CF-96DF-9998ECFF448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481" name="Text Box 15">
          <a:extLst>
            <a:ext uri="{FF2B5EF4-FFF2-40B4-BE49-F238E27FC236}">
              <a16:creationId xmlns:a16="http://schemas.microsoft.com/office/drawing/2014/main" id="{42B735CF-A8AA-4D29-8415-2A8D3B19A51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482" name="Text Box 15">
          <a:extLst>
            <a:ext uri="{FF2B5EF4-FFF2-40B4-BE49-F238E27FC236}">
              <a16:creationId xmlns:a16="http://schemas.microsoft.com/office/drawing/2014/main" id="{2AC46601-28C1-454F-9263-23637086B1B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2483" name="Text Box 15">
          <a:extLst>
            <a:ext uri="{FF2B5EF4-FFF2-40B4-BE49-F238E27FC236}">
              <a16:creationId xmlns:a16="http://schemas.microsoft.com/office/drawing/2014/main" id="{2A4CCBEB-70B3-4FD2-AD2B-04437BE05EE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2484" name="Text Box 15">
          <a:extLst>
            <a:ext uri="{FF2B5EF4-FFF2-40B4-BE49-F238E27FC236}">
              <a16:creationId xmlns:a16="http://schemas.microsoft.com/office/drawing/2014/main" id="{1F0EA5FE-9954-4398-8190-E58DC14D9CF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2485" name="Text Box 15">
          <a:extLst>
            <a:ext uri="{FF2B5EF4-FFF2-40B4-BE49-F238E27FC236}">
              <a16:creationId xmlns:a16="http://schemas.microsoft.com/office/drawing/2014/main" id="{CF31A9BF-44F7-48DC-8481-E8FE1A41738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2486" name="Text Box 15">
          <a:extLst>
            <a:ext uri="{FF2B5EF4-FFF2-40B4-BE49-F238E27FC236}">
              <a16:creationId xmlns:a16="http://schemas.microsoft.com/office/drawing/2014/main" id="{D0B26D8D-BD68-480B-9C02-E4E3A1C9AA7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487" name="Text Box 15">
          <a:extLst>
            <a:ext uri="{FF2B5EF4-FFF2-40B4-BE49-F238E27FC236}">
              <a16:creationId xmlns:a16="http://schemas.microsoft.com/office/drawing/2014/main" id="{138BB35C-BD72-4703-9B0B-FEE83602292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488" name="Text Box 15">
          <a:extLst>
            <a:ext uri="{FF2B5EF4-FFF2-40B4-BE49-F238E27FC236}">
              <a16:creationId xmlns:a16="http://schemas.microsoft.com/office/drawing/2014/main" id="{81B491D0-FFD3-4369-BBA5-2C98503A2CA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489" name="Text Box 15">
          <a:extLst>
            <a:ext uri="{FF2B5EF4-FFF2-40B4-BE49-F238E27FC236}">
              <a16:creationId xmlns:a16="http://schemas.microsoft.com/office/drawing/2014/main" id="{6953DEF4-5629-46BF-B9AF-4B7B9F4DC8F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490" name="Text Box 15">
          <a:extLst>
            <a:ext uri="{FF2B5EF4-FFF2-40B4-BE49-F238E27FC236}">
              <a16:creationId xmlns:a16="http://schemas.microsoft.com/office/drawing/2014/main" id="{FD11A3C6-4E5D-4FD0-BB29-3DAF58745E7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491" name="Text Box 15">
          <a:extLst>
            <a:ext uri="{FF2B5EF4-FFF2-40B4-BE49-F238E27FC236}">
              <a16:creationId xmlns:a16="http://schemas.microsoft.com/office/drawing/2014/main" id="{90507F4E-97F8-41B2-9DFB-9179D43EC8B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492" name="Text Box 15">
          <a:extLst>
            <a:ext uri="{FF2B5EF4-FFF2-40B4-BE49-F238E27FC236}">
              <a16:creationId xmlns:a16="http://schemas.microsoft.com/office/drawing/2014/main" id="{F2A63CAD-9DC5-4EC0-894E-6894B669DBA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493" name="Text Box 15">
          <a:extLst>
            <a:ext uri="{FF2B5EF4-FFF2-40B4-BE49-F238E27FC236}">
              <a16:creationId xmlns:a16="http://schemas.microsoft.com/office/drawing/2014/main" id="{0D732BF7-E21D-45E2-B85E-5A8455037CC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494" name="Text Box 15">
          <a:extLst>
            <a:ext uri="{FF2B5EF4-FFF2-40B4-BE49-F238E27FC236}">
              <a16:creationId xmlns:a16="http://schemas.microsoft.com/office/drawing/2014/main" id="{82D7BC9B-AF05-45FA-9C0F-A12A84C525B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495" name="Text Box 15">
          <a:extLst>
            <a:ext uri="{FF2B5EF4-FFF2-40B4-BE49-F238E27FC236}">
              <a16:creationId xmlns:a16="http://schemas.microsoft.com/office/drawing/2014/main" id="{657F321A-99CB-4B47-B72D-1463E35F36D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496" name="Text Box 15">
          <a:extLst>
            <a:ext uri="{FF2B5EF4-FFF2-40B4-BE49-F238E27FC236}">
              <a16:creationId xmlns:a16="http://schemas.microsoft.com/office/drawing/2014/main" id="{BD7EB542-3686-4DB6-B0BA-41F9614F022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497" name="Text Box 15">
          <a:extLst>
            <a:ext uri="{FF2B5EF4-FFF2-40B4-BE49-F238E27FC236}">
              <a16:creationId xmlns:a16="http://schemas.microsoft.com/office/drawing/2014/main" id="{03CE21E8-1BCA-4EEB-A6A7-A58BB35F046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498" name="Text Box 15">
          <a:extLst>
            <a:ext uri="{FF2B5EF4-FFF2-40B4-BE49-F238E27FC236}">
              <a16:creationId xmlns:a16="http://schemas.microsoft.com/office/drawing/2014/main" id="{597F2FDF-3258-416A-8FB6-C2130CB8E0E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499" name="Text Box 15">
          <a:extLst>
            <a:ext uri="{FF2B5EF4-FFF2-40B4-BE49-F238E27FC236}">
              <a16:creationId xmlns:a16="http://schemas.microsoft.com/office/drawing/2014/main" id="{484C96FE-BAB4-428A-A546-A846688ABAF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500" name="Text Box 15">
          <a:extLst>
            <a:ext uri="{FF2B5EF4-FFF2-40B4-BE49-F238E27FC236}">
              <a16:creationId xmlns:a16="http://schemas.microsoft.com/office/drawing/2014/main" id="{059EA869-DD5F-4050-A28A-F00EBED0BFA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501" name="Text Box 15">
          <a:extLst>
            <a:ext uri="{FF2B5EF4-FFF2-40B4-BE49-F238E27FC236}">
              <a16:creationId xmlns:a16="http://schemas.microsoft.com/office/drawing/2014/main" id="{FDD4564A-3797-4E4F-A86C-8E858FE7371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502" name="Text Box 15">
          <a:extLst>
            <a:ext uri="{FF2B5EF4-FFF2-40B4-BE49-F238E27FC236}">
              <a16:creationId xmlns:a16="http://schemas.microsoft.com/office/drawing/2014/main" id="{0D20DCF5-C6C1-4BB9-94AD-A0248C5E2E6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503" name="Text Box 15">
          <a:extLst>
            <a:ext uri="{FF2B5EF4-FFF2-40B4-BE49-F238E27FC236}">
              <a16:creationId xmlns:a16="http://schemas.microsoft.com/office/drawing/2014/main" id="{A70F5626-4B44-440A-85AD-F1B40867824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504" name="Text Box 15">
          <a:extLst>
            <a:ext uri="{FF2B5EF4-FFF2-40B4-BE49-F238E27FC236}">
              <a16:creationId xmlns:a16="http://schemas.microsoft.com/office/drawing/2014/main" id="{2F036572-B1DE-4E09-937C-2E6F52DF6A3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505" name="Text Box 15">
          <a:extLst>
            <a:ext uri="{FF2B5EF4-FFF2-40B4-BE49-F238E27FC236}">
              <a16:creationId xmlns:a16="http://schemas.microsoft.com/office/drawing/2014/main" id="{E02AB31F-8123-4A23-8F71-0E970840725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506" name="Text Box 15">
          <a:extLst>
            <a:ext uri="{FF2B5EF4-FFF2-40B4-BE49-F238E27FC236}">
              <a16:creationId xmlns:a16="http://schemas.microsoft.com/office/drawing/2014/main" id="{EEAFC143-8EF9-4A72-8A2A-780D289EEBE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507" name="Text Box 15">
          <a:extLst>
            <a:ext uri="{FF2B5EF4-FFF2-40B4-BE49-F238E27FC236}">
              <a16:creationId xmlns:a16="http://schemas.microsoft.com/office/drawing/2014/main" id="{ED21F459-B0EF-4444-ABDA-B05AEB4A638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508" name="Text Box 15">
          <a:extLst>
            <a:ext uri="{FF2B5EF4-FFF2-40B4-BE49-F238E27FC236}">
              <a16:creationId xmlns:a16="http://schemas.microsoft.com/office/drawing/2014/main" id="{4333F7DE-142B-425A-97EE-676C5C4AABB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509" name="Text Box 15">
          <a:extLst>
            <a:ext uri="{FF2B5EF4-FFF2-40B4-BE49-F238E27FC236}">
              <a16:creationId xmlns:a16="http://schemas.microsoft.com/office/drawing/2014/main" id="{9CF7BC6E-5FE7-47C2-90F8-D68D57C7BA7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510" name="Text Box 15">
          <a:extLst>
            <a:ext uri="{FF2B5EF4-FFF2-40B4-BE49-F238E27FC236}">
              <a16:creationId xmlns:a16="http://schemas.microsoft.com/office/drawing/2014/main" id="{7D82BDCB-279B-4C2C-8588-9D737E2E0E1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511" name="Text Box 15">
          <a:extLst>
            <a:ext uri="{FF2B5EF4-FFF2-40B4-BE49-F238E27FC236}">
              <a16:creationId xmlns:a16="http://schemas.microsoft.com/office/drawing/2014/main" id="{A2ED2AD0-E0E1-475A-BF28-AE319B1D769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512" name="Text Box 15">
          <a:extLst>
            <a:ext uri="{FF2B5EF4-FFF2-40B4-BE49-F238E27FC236}">
              <a16:creationId xmlns:a16="http://schemas.microsoft.com/office/drawing/2014/main" id="{D84427B0-42C5-429C-ADFF-64A51F0B69C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513" name="Text Box 15">
          <a:extLst>
            <a:ext uri="{FF2B5EF4-FFF2-40B4-BE49-F238E27FC236}">
              <a16:creationId xmlns:a16="http://schemas.microsoft.com/office/drawing/2014/main" id="{F276B850-122D-48F9-8B94-F7971696EDC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514" name="Text Box 15">
          <a:extLst>
            <a:ext uri="{FF2B5EF4-FFF2-40B4-BE49-F238E27FC236}">
              <a16:creationId xmlns:a16="http://schemas.microsoft.com/office/drawing/2014/main" id="{3475C88D-70AA-4FD4-9DD1-EFC4E20626F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515" name="Text Box 15">
          <a:extLst>
            <a:ext uri="{FF2B5EF4-FFF2-40B4-BE49-F238E27FC236}">
              <a16:creationId xmlns:a16="http://schemas.microsoft.com/office/drawing/2014/main" id="{A906EA56-788D-427F-AD97-093AE1BCFFD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516" name="Text Box 15">
          <a:extLst>
            <a:ext uri="{FF2B5EF4-FFF2-40B4-BE49-F238E27FC236}">
              <a16:creationId xmlns:a16="http://schemas.microsoft.com/office/drawing/2014/main" id="{1AF38F06-8BBC-4A45-A546-4A385D58DBE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517" name="Text Box 15">
          <a:extLst>
            <a:ext uri="{FF2B5EF4-FFF2-40B4-BE49-F238E27FC236}">
              <a16:creationId xmlns:a16="http://schemas.microsoft.com/office/drawing/2014/main" id="{C91154BE-2914-4128-96D6-8F6A87555C3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518" name="Text Box 15">
          <a:extLst>
            <a:ext uri="{FF2B5EF4-FFF2-40B4-BE49-F238E27FC236}">
              <a16:creationId xmlns:a16="http://schemas.microsoft.com/office/drawing/2014/main" id="{9C786355-5696-4CFE-8FEC-D47AF99EB41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519" name="Text Box 15">
          <a:extLst>
            <a:ext uri="{FF2B5EF4-FFF2-40B4-BE49-F238E27FC236}">
              <a16:creationId xmlns:a16="http://schemas.microsoft.com/office/drawing/2014/main" id="{1E9C685C-7E47-4DB0-BB3E-34910F93000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520" name="Text Box 15">
          <a:extLst>
            <a:ext uri="{FF2B5EF4-FFF2-40B4-BE49-F238E27FC236}">
              <a16:creationId xmlns:a16="http://schemas.microsoft.com/office/drawing/2014/main" id="{C8C1181D-3439-4B5E-AC80-5E45419587F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521" name="Text Box 15">
          <a:extLst>
            <a:ext uri="{FF2B5EF4-FFF2-40B4-BE49-F238E27FC236}">
              <a16:creationId xmlns:a16="http://schemas.microsoft.com/office/drawing/2014/main" id="{5F69B438-D359-4C3C-BDCE-4A9A6CABB99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522" name="Text Box 15">
          <a:extLst>
            <a:ext uri="{FF2B5EF4-FFF2-40B4-BE49-F238E27FC236}">
              <a16:creationId xmlns:a16="http://schemas.microsoft.com/office/drawing/2014/main" id="{74960B0C-59F8-49A8-BDA3-810CDE52D92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523" name="Text Box 15">
          <a:extLst>
            <a:ext uri="{FF2B5EF4-FFF2-40B4-BE49-F238E27FC236}">
              <a16:creationId xmlns:a16="http://schemas.microsoft.com/office/drawing/2014/main" id="{93F76268-C2D5-4FFE-8E09-440ED9C89D6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524" name="Text Box 15">
          <a:extLst>
            <a:ext uri="{FF2B5EF4-FFF2-40B4-BE49-F238E27FC236}">
              <a16:creationId xmlns:a16="http://schemas.microsoft.com/office/drawing/2014/main" id="{7B8E8DC2-3943-43C4-90CB-9A99457FC21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525" name="Text Box 15">
          <a:extLst>
            <a:ext uri="{FF2B5EF4-FFF2-40B4-BE49-F238E27FC236}">
              <a16:creationId xmlns:a16="http://schemas.microsoft.com/office/drawing/2014/main" id="{D1580CED-9010-4DF8-A374-BDE49AB9FEF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526" name="Text Box 15">
          <a:extLst>
            <a:ext uri="{FF2B5EF4-FFF2-40B4-BE49-F238E27FC236}">
              <a16:creationId xmlns:a16="http://schemas.microsoft.com/office/drawing/2014/main" id="{5C72A612-1409-4D44-8F62-0CBB25C8B82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527" name="Text Box 15">
          <a:extLst>
            <a:ext uri="{FF2B5EF4-FFF2-40B4-BE49-F238E27FC236}">
              <a16:creationId xmlns:a16="http://schemas.microsoft.com/office/drawing/2014/main" id="{B93280B1-FF1E-4151-B29B-3DAEC658508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528" name="Text Box 15">
          <a:extLst>
            <a:ext uri="{FF2B5EF4-FFF2-40B4-BE49-F238E27FC236}">
              <a16:creationId xmlns:a16="http://schemas.microsoft.com/office/drawing/2014/main" id="{05EDF364-AA4C-4105-B878-845495E003E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529" name="Text Box 15">
          <a:extLst>
            <a:ext uri="{FF2B5EF4-FFF2-40B4-BE49-F238E27FC236}">
              <a16:creationId xmlns:a16="http://schemas.microsoft.com/office/drawing/2014/main" id="{E9529E81-C2BB-4FC4-9704-A66E3CD64E6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530" name="Text Box 15">
          <a:extLst>
            <a:ext uri="{FF2B5EF4-FFF2-40B4-BE49-F238E27FC236}">
              <a16:creationId xmlns:a16="http://schemas.microsoft.com/office/drawing/2014/main" id="{67E319ED-9B45-4553-91A7-5B201C48405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531" name="Text Box 15">
          <a:extLst>
            <a:ext uri="{FF2B5EF4-FFF2-40B4-BE49-F238E27FC236}">
              <a16:creationId xmlns:a16="http://schemas.microsoft.com/office/drawing/2014/main" id="{694B4F10-4DEC-4DBC-AD65-0766037718C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532" name="Text Box 15">
          <a:extLst>
            <a:ext uri="{FF2B5EF4-FFF2-40B4-BE49-F238E27FC236}">
              <a16:creationId xmlns:a16="http://schemas.microsoft.com/office/drawing/2014/main" id="{49B44BAD-75D1-4951-A40F-DEE99EDEC82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533" name="Text Box 15">
          <a:extLst>
            <a:ext uri="{FF2B5EF4-FFF2-40B4-BE49-F238E27FC236}">
              <a16:creationId xmlns:a16="http://schemas.microsoft.com/office/drawing/2014/main" id="{D9CCD6DC-8177-4F12-B52A-42CD9CC08C7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534" name="Text Box 15">
          <a:extLst>
            <a:ext uri="{FF2B5EF4-FFF2-40B4-BE49-F238E27FC236}">
              <a16:creationId xmlns:a16="http://schemas.microsoft.com/office/drawing/2014/main" id="{5851F589-BA9A-4E66-ADEB-145FF95B803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535" name="Text Box 15">
          <a:extLst>
            <a:ext uri="{FF2B5EF4-FFF2-40B4-BE49-F238E27FC236}">
              <a16:creationId xmlns:a16="http://schemas.microsoft.com/office/drawing/2014/main" id="{9002D2D2-3E8A-41F6-9167-F1655AF6DD9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536" name="Text Box 15">
          <a:extLst>
            <a:ext uri="{FF2B5EF4-FFF2-40B4-BE49-F238E27FC236}">
              <a16:creationId xmlns:a16="http://schemas.microsoft.com/office/drawing/2014/main" id="{95059DDF-DA8B-4E9B-9961-A8E3C0A3B91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537" name="Text Box 15">
          <a:extLst>
            <a:ext uri="{FF2B5EF4-FFF2-40B4-BE49-F238E27FC236}">
              <a16:creationId xmlns:a16="http://schemas.microsoft.com/office/drawing/2014/main" id="{8B2E3608-8E30-4294-89E5-E186D9EE7A2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538" name="Text Box 15">
          <a:extLst>
            <a:ext uri="{FF2B5EF4-FFF2-40B4-BE49-F238E27FC236}">
              <a16:creationId xmlns:a16="http://schemas.microsoft.com/office/drawing/2014/main" id="{5DD30C08-DB08-43F2-9B8F-E6B344A8E69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539" name="Text Box 15">
          <a:extLst>
            <a:ext uri="{FF2B5EF4-FFF2-40B4-BE49-F238E27FC236}">
              <a16:creationId xmlns:a16="http://schemas.microsoft.com/office/drawing/2014/main" id="{E251BEDF-C3DF-4747-B86A-BA52C48011B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540" name="Text Box 15">
          <a:extLst>
            <a:ext uri="{FF2B5EF4-FFF2-40B4-BE49-F238E27FC236}">
              <a16:creationId xmlns:a16="http://schemas.microsoft.com/office/drawing/2014/main" id="{21C29159-5540-4212-BF5C-4B4DB3D172A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541" name="Text Box 15">
          <a:extLst>
            <a:ext uri="{FF2B5EF4-FFF2-40B4-BE49-F238E27FC236}">
              <a16:creationId xmlns:a16="http://schemas.microsoft.com/office/drawing/2014/main" id="{EAB12AA9-BA3B-4F7D-ABB7-94DEF68C003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542" name="Text Box 15">
          <a:extLst>
            <a:ext uri="{FF2B5EF4-FFF2-40B4-BE49-F238E27FC236}">
              <a16:creationId xmlns:a16="http://schemas.microsoft.com/office/drawing/2014/main" id="{6DF5A81B-39D1-4B05-82B9-F51F8431095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543" name="Text Box 15">
          <a:extLst>
            <a:ext uri="{FF2B5EF4-FFF2-40B4-BE49-F238E27FC236}">
              <a16:creationId xmlns:a16="http://schemas.microsoft.com/office/drawing/2014/main" id="{A1ED4194-1C86-4B6D-B824-96841F16C05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544" name="Text Box 15">
          <a:extLst>
            <a:ext uri="{FF2B5EF4-FFF2-40B4-BE49-F238E27FC236}">
              <a16:creationId xmlns:a16="http://schemas.microsoft.com/office/drawing/2014/main" id="{5ABDF9FF-A7F2-48B0-817B-8C5453B0F76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545" name="Text Box 15">
          <a:extLst>
            <a:ext uri="{FF2B5EF4-FFF2-40B4-BE49-F238E27FC236}">
              <a16:creationId xmlns:a16="http://schemas.microsoft.com/office/drawing/2014/main" id="{2B9F0D81-AF30-40CF-84AF-360753820C7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546" name="Text Box 15">
          <a:extLst>
            <a:ext uri="{FF2B5EF4-FFF2-40B4-BE49-F238E27FC236}">
              <a16:creationId xmlns:a16="http://schemas.microsoft.com/office/drawing/2014/main" id="{1D1546F9-8F24-45A1-8E2B-6B0FE43FBB1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547" name="Text Box 15">
          <a:extLst>
            <a:ext uri="{FF2B5EF4-FFF2-40B4-BE49-F238E27FC236}">
              <a16:creationId xmlns:a16="http://schemas.microsoft.com/office/drawing/2014/main" id="{6E6368C1-F327-42EA-81E0-6DE11FFC071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548" name="Text Box 15">
          <a:extLst>
            <a:ext uri="{FF2B5EF4-FFF2-40B4-BE49-F238E27FC236}">
              <a16:creationId xmlns:a16="http://schemas.microsoft.com/office/drawing/2014/main" id="{A9B09A61-E89A-4C24-88BD-81ACCDF3D20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549" name="Text Box 15">
          <a:extLst>
            <a:ext uri="{FF2B5EF4-FFF2-40B4-BE49-F238E27FC236}">
              <a16:creationId xmlns:a16="http://schemas.microsoft.com/office/drawing/2014/main" id="{1693FE90-71A4-4248-AF3B-2AEE4875DD5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550" name="Text Box 15">
          <a:extLst>
            <a:ext uri="{FF2B5EF4-FFF2-40B4-BE49-F238E27FC236}">
              <a16:creationId xmlns:a16="http://schemas.microsoft.com/office/drawing/2014/main" id="{C8EB49F3-1EA2-48E4-9C17-7BB130A48D7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551" name="Text Box 15">
          <a:extLst>
            <a:ext uri="{FF2B5EF4-FFF2-40B4-BE49-F238E27FC236}">
              <a16:creationId xmlns:a16="http://schemas.microsoft.com/office/drawing/2014/main" id="{35DD9EC8-2784-4EC7-9477-AA19EBE8B24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552" name="Text Box 15">
          <a:extLst>
            <a:ext uri="{FF2B5EF4-FFF2-40B4-BE49-F238E27FC236}">
              <a16:creationId xmlns:a16="http://schemas.microsoft.com/office/drawing/2014/main" id="{D97CD287-7085-49AE-911C-770FDA5F080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553" name="Text Box 15">
          <a:extLst>
            <a:ext uri="{FF2B5EF4-FFF2-40B4-BE49-F238E27FC236}">
              <a16:creationId xmlns:a16="http://schemas.microsoft.com/office/drawing/2014/main" id="{389722B2-58D6-4919-AF6A-8CF9C3D379E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554" name="Text Box 15">
          <a:extLst>
            <a:ext uri="{FF2B5EF4-FFF2-40B4-BE49-F238E27FC236}">
              <a16:creationId xmlns:a16="http://schemas.microsoft.com/office/drawing/2014/main" id="{193D92CB-808C-4256-A814-24FF06054D6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555" name="Text Box 15">
          <a:extLst>
            <a:ext uri="{FF2B5EF4-FFF2-40B4-BE49-F238E27FC236}">
              <a16:creationId xmlns:a16="http://schemas.microsoft.com/office/drawing/2014/main" id="{AA7B8022-732C-466E-A499-AC97CD85BEB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556" name="Text Box 15">
          <a:extLst>
            <a:ext uri="{FF2B5EF4-FFF2-40B4-BE49-F238E27FC236}">
              <a16:creationId xmlns:a16="http://schemas.microsoft.com/office/drawing/2014/main" id="{B7315E6D-E643-411B-91AA-0D1CEE7EC23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557" name="Text Box 15">
          <a:extLst>
            <a:ext uri="{FF2B5EF4-FFF2-40B4-BE49-F238E27FC236}">
              <a16:creationId xmlns:a16="http://schemas.microsoft.com/office/drawing/2014/main" id="{809D8027-19F2-4371-8B23-DE1F267F072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558" name="Text Box 15">
          <a:extLst>
            <a:ext uri="{FF2B5EF4-FFF2-40B4-BE49-F238E27FC236}">
              <a16:creationId xmlns:a16="http://schemas.microsoft.com/office/drawing/2014/main" id="{FCF08209-9A01-4C5F-8942-A06B01AA1D2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559" name="Text Box 15">
          <a:extLst>
            <a:ext uri="{FF2B5EF4-FFF2-40B4-BE49-F238E27FC236}">
              <a16:creationId xmlns:a16="http://schemas.microsoft.com/office/drawing/2014/main" id="{84C53F1A-23A8-4CC9-9885-4066546DF84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560" name="Text Box 15">
          <a:extLst>
            <a:ext uri="{FF2B5EF4-FFF2-40B4-BE49-F238E27FC236}">
              <a16:creationId xmlns:a16="http://schemas.microsoft.com/office/drawing/2014/main" id="{AA7EE483-E91F-458F-841B-C4E62863C99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561" name="Text Box 15">
          <a:extLst>
            <a:ext uri="{FF2B5EF4-FFF2-40B4-BE49-F238E27FC236}">
              <a16:creationId xmlns:a16="http://schemas.microsoft.com/office/drawing/2014/main" id="{E9E08C32-F8EB-4769-AAA8-C121CA7997B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562" name="Text Box 15">
          <a:extLst>
            <a:ext uri="{FF2B5EF4-FFF2-40B4-BE49-F238E27FC236}">
              <a16:creationId xmlns:a16="http://schemas.microsoft.com/office/drawing/2014/main" id="{4B214F62-7D07-41AE-8AE5-6814F1902A5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563" name="Text Box 15">
          <a:extLst>
            <a:ext uri="{FF2B5EF4-FFF2-40B4-BE49-F238E27FC236}">
              <a16:creationId xmlns:a16="http://schemas.microsoft.com/office/drawing/2014/main" id="{40CCCC87-F861-41BA-948E-49223EF82CF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564" name="Text Box 15">
          <a:extLst>
            <a:ext uri="{FF2B5EF4-FFF2-40B4-BE49-F238E27FC236}">
              <a16:creationId xmlns:a16="http://schemas.microsoft.com/office/drawing/2014/main" id="{F5EABAD6-139C-4456-BE04-2204AA38328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565" name="Text Box 15">
          <a:extLst>
            <a:ext uri="{FF2B5EF4-FFF2-40B4-BE49-F238E27FC236}">
              <a16:creationId xmlns:a16="http://schemas.microsoft.com/office/drawing/2014/main" id="{E7A89A77-DBDA-475A-BBC7-CFCFE18EB55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566" name="Text Box 15">
          <a:extLst>
            <a:ext uri="{FF2B5EF4-FFF2-40B4-BE49-F238E27FC236}">
              <a16:creationId xmlns:a16="http://schemas.microsoft.com/office/drawing/2014/main" id="{22D80180-E4D7-47B0-BAD3-FD78311AB31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567" name="Text Box 15">
          <a:extLst>
            <a:ext uri="{FF2B5EF4-FFF2-40B4-BE49-F238E27FC236}">
              <a16:creationId xmlns:a16="http://schemas.microsoft.com/office/drawing/2014/main" id="{E64A1585-1379-47A5-9DA1-04A89DC8732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568" name="Text Box 15">
          <a:extLst>
            <a:ext uri="{FF2B5EF4-FFF2-40B4-BE49-F238E27FC236}">
              <a16:creationId xmlns:a16="http://schemas.microsoft.com/office/drawing/2014/main" id="{5300FB3F-6598-4A63-B5A9-0B6B4EE1506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569" name="Text Box 15">
          <a:extLst>
            <a:ext uri="{FF2B5EF4-FFF2-40B4-BE49-F238E27FC236}">
              <a16:creationId xmlns:a16="http://schemas.microsoft.com/office/drawing/2014/main" id="{B54EB066-28CA-4F65-B580-8B7A2D40F4A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570" name="Text Box 15">
          <a:extLst>
            <a:ext uri="{FF2B5EF4-FFF2-40B4-BE49-F238E27FC236}">
              <a16:creationId xmlns:a16="http://schemas.microsoft.com/office/drawing/2014/main" id="{1DD92B1B-A679-44E8-BD00-37399751DB3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571" name="Text Box 15">
          <a:extLst>
            <a:ext uri="{FF2B5EF4-FFF2-40B4-BE49-F238E27FC236}">
              <a16:creationId xmlns:a16="http://schemas.microsoft.com/office/drawing/2014/main" id="{F5A820DE-6E63-4739-A991-0F339C4778F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2572" name="Text Box 15">
          <a:extLst>
            <a:ext uri="{FF2B5EF4-FFF2-40B4-BE49-F238E27FC236}">
              <a16:creationId xmlns:a16="http://schemas.microsoft.com/office/drawing/2014/main" id="{3848BDD1-6046-498C-9A95-E56EA3EDA4C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2573" name="Text Box 15">
          <a:extLst>
            <a:ext uri="{FF2B5EF4-FFF2-40B4-BE49-F238E27FC236}">
              <a16:creationId xmlns:a16="http://schemas.microsoft.com/office/drawing/2014/main" id="{BD6F8DE1-5FA1-453D-9E2D-4163A0442E3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2574" name="Text Box 15">
          <a:extLst>
            <a:ext uri="{FF2B5EF4-FFF2-40B4-BE49-F238E27FC236}">
              <a16:creationId xmlns:a16="http://schemas.microsoft.com/office/drawing/2014/main" id="{04E92F1E-5ACF-4FD1-94FE-143EA2C0F58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2575" name="Text Box 15">
          <a:extLst>
            <a:ext uri="{FF2B5EF4-FFF2-40B4-BE49-F238E27FC236}">
              <a16:creationId xmlns:a16="http://schemas.microsoft.com/office/drawing/2014/main" id="{547D12BF-0962-4257-981A-8FA0CE46CC0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2576" name="Text Box 15">
          <a:extLst>
            <a:ext uri="{FF2B5EF4-FFF2-40B4-BE49-F238E27FC236}">
              <a16:creationId xmlns:a16="http://schemas.microsoft.com/office/drawing/2014/main" id="{FA184696-F06D-4FAB-83BD-BE08B03166A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2577" name="Text Box 15">
          <a:extLst>
            <a:ext uri="{FF2B5EF4-FFF2-40B4-BE49-F238E27FC236}">
              <a16:creationId xmlns:a16="http://schemas.microsoft.com/office/drawing/2014/main" id="{C1139231-4575-469B-83DD-0A1CD47E8A4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2578" name="Text Box 15">
          <a:extLst>
            <a:ext uri="{FF2B5EF4-FFF2-40B4-BE49-F238E27FC236}">
              <a16:creationId xmlns:a16="http://schemas.microsoft.com/office/drawing/2014/main" id="{4B62E82A-E81B-47E2-8421-9109A6540C5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2579" name="Text Box 15">
          <a:extLst>
            <a:ext uri="{FF2B5EF4-FFF2-40B4-BE49-F238E27FC236}">
              <a16:creationId xmlns:a16="http://schemas.microsoft.com/office/drawing/2014/main" id="{E6CEE5D4-2893-4548-8918-209DB73B903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2580" name="Text Box 15">
          <a:extLst>
            <a:ext uri="{FF2B5EF4-FFF2-40B4-BE49-F238E27FC236}">
              <a16:creationId xmlns:a16="http://schemas.microsoft.com/office/drawing/2014/main" id="{B989626C-5C49-48F8-868D-A19EA8BDDD9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2581" name="Text Box 15">
          <a:extLst>
            <a:ext uri="{FF2B5EF4-FFF2-40B4-BE49-F238E27FC236}">
              <a16:creationId xmlns:a16="http://schemas.microsoft.com/office/drawing/2014/main" id="{E433D47A-1B65-4B46-9D18-399818A8A4B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2582" name="Text Box 15">
          <a:extLst>
            <a:ext uri="{FF2B5EF4-FFF2-40B4-BE49-F238E27FC236}">
              <a16:creationId xmlns:a16="http://schemas.microsoft.com/office/drawing/2014/main" id="{0B5D3BC3-ED79-4FCD-B11E-70399AC5681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2583" name="Text Box 15">
          <a:extLst>
            <a:ext uri="{FF2B5EF4-FFF2-40B4-BE49-F238E27FC236}">
              <a16:creationId xmlns:a16="http://schemas.microsoft.com/office/drawing/2014/main" id="{0B61F6A0-11C0-4EB1-8F7A-8C2F401D880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2584" name="Text Box 15">
          <a:extLst>
            <a:ext uri="{FF2B5EF4-FFF2-40B4-BE49-F238E27FC236}">
              <a16:creationId xmlns:a16="http://schemas.microsoft.com/office/drawing/2014/main" id="{87561B1C-27EC-44F5-9261-7ECBA4BB157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2585" name="Text Box 15">
          <a:extLst>
            <a:ext uri="{FF2B5EF4-FFF2-40B4-BE49-F238E27FC236}">
              <a16:creationId xmlns:a16="http://schemas.microsoft.com/office/drawing/2014/main" id="{E77A4980-F18E-484D-B1A0-4B6A4648403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2586" name="Text Box 15">
          <a:extLst>
            <a:ext uri="{FF2B5EF4-FFF2-40B4-BE49-F238E27FC236}">
              <a16:creationId xmlns:a16="http://schemas.microsoft.com/office/drawing/2014/main" id="{92851E23-66DC-4C2A-B8D5-7A027695964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2587" name="Text Box 15">
          <a:extLst>
            <a:ext uri="{FF2B5EF4-FFF2-40B4-BE49-F238E27FC236}">
              <a16:creationId xmlns:a16="http://schemas.microsoft.com/office/drawing/2014/main" id="{5AA7EDA7-E2F6-4280-B046-C806BF1B038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2588" name="Text Box 15">
          <a:extLst>
            <a:ext uri="{FF2B5EF4-FFF2-40B4-BE49-F238E27FC236}">
              <a16:creationId xmlns:a16="http://schemas.microsoft.com/office/drawing/2014/main" id="{0F63E7FE-0496-4403-A520-E96392CFD5B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2589" name="Text Box 15">
          <a:extLst>
            <a:ext uri="{FF2B5EF4-FFF2-40B4-BE49-F238E27FC236}">
              <a16:creationId xmlns:a16="http://schemas.microsoft.com/office/drawing/2014/main" id="{86A376AE-C7C8-48CB-B43A-865079A64CF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2590" name="Text Box 15">
          <a:extLst>
            <a:ext uri="{FF2B5EF4-FFF2-40B4-BE49-F238E27FC236}">
              <a16:creationId xmlns:a16="http://schemas.microsoft.com/office/drawing/2014/main" id="{F2C2AD9C-1680-4068-95BB-F02C62CD378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2591" name="Text Box 15">
          <a:extLst>
            <a:ext uri="{FF2B5EF4-FFF2-40B4-BE49-F238E27FC236}">
              <a16:creationId xmlns:a16="http://schemas.microsoft.com/office/drawing/2014/main" id="{0AD91C48-CAA6-47E7-A32D-E350E970FD6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2592" name="Text Box 15">
          <a:extLst>
            <a:ext uri="{FF2B5EF4-FFF2-40B4-BE49-F238E27FC236}">
              <a16:creationId xmlns:a16="http://schemas.microsoft.com/office/drawing/2014/main" id="{BAB6EF99-B7F9-4A88-B679-CC5898DCD8B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2593" name="Text Box 15">
          <a:extLst>
            <a:ext uri="{FF2B5EF4-FFF2-40B4-BE49-F238E27FC236}">
              <a16:creationId xmlns:a16="http://schemas.microsoft.com/office/drawing/2014/main" id="{B8D38BF6-E46F-4ABA-9106-682007ACDB6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2594" name="Text Box 15">
          <a:extLst>
            <a:ext uri="{FF2B5EF4-FFF2-40B4-BE49-F238E27FC236}">
              <a16:creationId xmlns:a16="http://schemas.microsoft.com/office/drawing/2014/main" id="{F130CF51-D4D5-4A98-BF6C-50CC071471E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2595" name="Text Box 15">
          <a:extLst>
            <a:ext uri="{FF2B5EF4-FFF2-40B4-BE49-F238E27FC236}">
              <a16:creationId xmlns:a16="http://schemas.microsoft.com/office/drawing/2014/main" id="{B1B3BDAB-0248-4955-8955-64569CC763C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2596" name="Text Box 15">
          <a:extLst>
            <a:ext uri="{FF2B5EF4-FFF2-40B4-BE49-F238E27FC236}">
              <a16:creationId xmlns:a16="http://schemas.microsoft.com/office/drawing/2014/main" id="{B7F05DB7-4C7B-46E8-AB5B-5B984208802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2597" name="Text Box 15">
          <a:extLst>
            <a:ext uri="{FF2B5EF4-FFF2-40B4-BE49-F238E27FC236}">
              <a16:creationId xmlns:a16="http://schemas.microsoft.com/office/drawing/2014/main" id="{217EA1F3-E08C-4E77-8078-06919DBC9F5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2598" name="Text Box 15">
          <a:extLst>
            <a:ext uri="{FF2B5EF4-FFF2-40B4-BE49-F238E27FC236}">
              <a16:creationId xmlns:a16="http://schemas.microsoft.com/office/drawing/2014/main" id="{7886C412-8B2B-40AF-BE64-CEF7F8349DA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2599" name="Text Box 15">
          <a:extLst>
            <a:ext uri="{FF2B5EF4-FFF2-40B4-BE49-F238E27FC236}">
              <a16:creationId xmlns:a16="http://schemas.microsoft.com/office/drawing/2014/main" id="{211A1375-CC49-4178-9C8B-3B58F41AC69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600" name="Text Box 15">
          <a:extLst>
            <a:ext uri="{FF2B5EF4-FFF2-40B4-BE49-F238E27FC236}">
              <a16:creationId xmlns:a16="http://schemas.microsoft.com/office/drawing/2014/main" id="{C58D0FD4-2BCB-490B-A149-DB7B96D5038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12</xdr:row>
      <xdr:rowOff>0</xdr:rowOff>
    </xdr:from>
    <xdr:ext cx="95250" cy="442269"/>
    <xdr:sp macro="" textlink="">
      <xdr:nvSpPr>
        <xdr:cNvPr id="2601" name="Text Box 15">
          <a:extLst>
            <a:ext uri="{FF2B5EF4-FFF2-40B4-BE49-F238E27FC236}">
              <a16:creationId xmlns:a16="http://schemas.microsoft.com/office/drawing/2014/main" id="{7C05EF23-1640-4C52-B838-A310AA926F1D}"/>
            </a:ext>
          </a:extLst>
        </xdr:cNvPr>
        <xdr:cNvSpPr txBox="1">
          <a:spLocks noChangeArrowheads="1"/>
        </xdr:cNvSpPr>
      </xdr:nvSpPr>
      <xdr:spPr bwMode="auto">
        <a:xfrm>
          <a:off x="41849040"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12</xdr:row>
      <xdr:rowOff>0</xdr:rowOff>
    </xdr:from>
    <xdr:ext cx="95250" cy="442269"/>
    <xdr:sp macro="" textlink="">
      <xdr:nvSpPr>
        <xdr:cNvPr id="2602" name="Text Box 15">
          <a:extLst>
            <a:ext uri="{FF2B5EF4-FFF2-40B4-BE49-F238E27FC236}">
              <a16:creationId xmlns:a16="http://schemas.microsoft.com/office/drawing/2014/main" id="{F489F4ED-E2FF-4423-8C26-72000D6840EB}"/>
            </a:ext>
          </a:extLst>
        </xdr:cNvPr>
        <xdr:cNvSpPr txBox="1">
          <a:spLocks noChangeArrowheads="1"/>
        </xdr:cNvSpPr>
      </xdr:nvSpPr>
      <xdr:spPr bwMode="auto">
        <a:xfrm>
          <a:off x="43289220"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603" name="Text Box 15">
          <a:extLst>
            <a:ext uri="{FF2B5EF4-FFF2-40B4-BE49-F238E27FC236}">
              <a16:creationId xmlns:a16="http://schemas.microsoft.com/office/drawing/2014/main" id="{1656570B-CB1A-4BAC-A02F-DB55121458A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12</xdr:row>
      <xdr:rowOff>0</xdr:rowOff>
    </xdr:from>
    <xdr:ext cx="95250" cy="442269"/>
    <xdr:sp macro="" textlink="">
      <xdr:nvSpPr>
        <xdr:cNvPr id="2604" name="Text Box 15">
          <a:extLst>
            <a:ext uri="{FF2B5EF4-FFF2-40B4-BE49-F238E27FC236}">
              <a16:creationId xmlns:a16="http://schemas.microsoft.com/office/drawing/2014/main" id="{E0FB91B8-2108-4224-9B64-F7416E2B5C30}"/>
            </a:ext>
          </a:extLst>
        </xdr:cNvPr>
        <xdr:cNvSpPr txBox="1">
          <a:spLocks noChangeArrowheads="1"/>
        </xdr:cNvSpPr>
      </xdr:nvSpPr>
      <xdr:spPr bwMode="auto">
        <a:xfrm>
          <a:off x="41849040"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12</xdr:row>
      <xdr:rowOff>0</xdr:rowOff>
    </xdr:from>
    <xdr:ext cx="95250" cy="442269"/>
    <xdr:sp macro="" textlink="">
      <xdr:nvSpPr>
        <xdr:cNvPr id="2605" name="Text Box 15">
          <a:extLst>
            <a:ext uri="{FF2B5EF4-FFF2-40B4-BE49-F238E27FC236}">
              <a16:creationId xmlns:a16="http://schemas.microsoft.com/office/drawing/2014/main" id="{B6BF8DC7-F18F-4982-971D-4EBF243003A8}"/>
            </a:ext>
          </a:extLst>
        </xdr:cNvPr>
        <xdr:cNvSpPr txBox="1">
          <a:spLocks noChangeArrowheads="1"/>
        </xdr:cNvSpPr>
      </xdr:nvSpPr>
      <xdr:spPr bwMode="auto">
        <a:xfrm>
          <a:off x="43289220"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606" name="Text Box 15">
          <a:extLst>
            <a:ext uri="{FF2B5EF4-FFF2-40B4-BE49-F238E27FC236}">
              <a16:creationId xmlns:a16="http://schemas.microsoft.com/office/drawing/2014/main" id="{82D7A5B0-6B2C-4A75-A8F7-1EED5C82569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607" name="Text Box 15">
          <a:extLst>
            <a:ext uri="{FF2B5EF4-FFF2-40B4-BE49-F238E27FC236}">
              <a16:creationId xmlns:a16="http://schemas.microsoft.com/office/drawing/2014/main" id="{DBFDD480-FC85-47CF-B2ED-A27F6560CD5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608" name="Text Box 15">
          <a:extLst>
            <a:ext uri="{FF2B5EF4-FFF2-40B4-BE49-F238E27FC236}">
              <a16:creationId xmlns:a16="http://schemas.microsoft.com/office/drawing/2014/main" id="{0A4D8921-1584-4377-9C04-E2D70E13B86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609" name="Text Box 15">
          <a:extLst>
            <a:ext uri="{FF2B5EF4-FFF2-40B4-BE49-F238E27FC236}">
              <a16:creationId xmlns:a16="http://schemas.microsoft.com/office/drawing/2014/main" id="{A3DA675D-F457-490B-8795-D4C2FE032B0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610" name="Text Box 15">
          <a:extLst>
            <a:ext uri="{FF2B5EF4-FFF2-40B4-BE49-F238E27FC236}">
              <a16:creationId xmlns:a16="http://schemas.microsoft.com/office/drawing/2014/main" id="{90660BCC-1971-451E-97CE-A91837E2588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611" name="Text Box 15">
          <a:extLst>
            <a:ext uri="{FF2B5EF4-FFF2-40B4-BE49-F238E27FC236}">
              <a16:creationId xmlns:a16="http://schemas.microsoft.com/office/drawing/2014/main" id="{07DE1F5A-19BB-4B8D-9BBC-2231387988D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612" name="Text Box 15">
          <a:extLst>
            <a:ext uri="{FF2B5EF4-FFF2-40B4-BE49-F238E27FC236}">
              <a16:creationId xmlns:a16="http://schemas.microsoft.com/office/drawing/2014/main" id="{14C02CBD-964A-4F8D-9DFC-23237B1B737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613" name="Text Box 15">
          <a:extLst>
            <a:ext uri="{FF2B5EF4-FFF2-40B4-BE49-F238E27FC236}">
              <a16:creationId xmlns:a16="http://schemas.microsoft.com/office/drawing/2014/main" id="{AE8EEF11-E87F-4F35-AA22-F041EC88D06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614" name="Text Box 15">
          <a:extLst>
            <a:ext uri="{FF2B5EF4-FFF2-40B4-BE49-F238E27FC236}">
              <a16:creationId xmlns:a16="http://schemas.microsoft.com/office/drawing/2014/main" id="{DADB8A58-143E-470E-9DD6-5207A1A3D67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2615" name="Text Box 15">
          <a:extLst>
            <a:ext uri="{FF2B5EF4-FFF2-40B4-BE49-F238E27FC236}">
              <a16:creationId xmlns:a16="http://schemas.microsoft.com/office/drawing/2014/main" id="{2C7D6A26-4040-4F66-AA8D-085121710F5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2616" name="Text Box 15">
          <a:extLst>
            <a:ext uri="{FF2B5EF4-FFF2-40B4-BE49-F238E27FC236}">
              <a16:creationId xmlns:a16="http://schemas.microsoft.com/office/drawing/2014/main" id="{5B36261E-BD80-4A77-9C5A-1F787511546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2617" name="Text Box 15">
          <a:extLst>
            <a:ext uri="{FF2B5EF4-FFF2-40B4-BE49-F238E27FC236}">
              <a16:creationId xmlns:a16="http://schemas.microsoft.com/office/drawing/2014/main" id="{821A4667-9635-445A-B027-CD04AA43DA4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2618" name="Text Box 15">
          <a:extLst>
            <a:ext uri="{FF2B5EF4-FFF2-40B4-BE49-F238E27FC236}">
              <a16:creationId xmlns:a16="http://schemas.microsoft.com/office/drawing/2014/main" id="{A3B21E41-2ABE-45C4-8EFE-4D7F8348FC6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619" name="Text Box 15">
          <a:extLst>
            <a:ext uri="{FF2B5EF4-FFF2-40B4-BE49-F238E27FC236}">
              <a16:creationId xmlns:a16="http://schemas.microsoft.com/office/drawing/2014/main" id="{76C0D9F6-62AC-4C85-891D-514000BBE99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12</xdr:row>
      <xdr:rowOff>0</xdr:rowOff>
    </xdr:from>
    <xdr:ext cx="95250" cy="442269"/>
    <xdr:sp macro="" textlink="">
      <xdr:nvSpPr>
        <xdr:cNvPr id="2620" name="Text Box 15">
          <a:extLst>
            <a:ext uri="{FF2B5EF4-FFF2-40B4-BE49-F238E27FC236}">
              <a16:creationId xmlns:a16="http://schemas.microsoft.com/office/drawing/2014/main" id="{06D22DC6-797A-40CA-8E7E-1F3A246859C3}"/>
            </a:ext>
          </a:extLst>
        </xdr:cNvPr>
        <xdr:cNvSpPr txBox="1">
          <a:spLocks noChangeArrowheads="1"/>
        </xdr:cNvSpPr>
      </xdr:nvSpPr>
      <xdr:spPr bwMode="auto">
        <a:xfrm>
          <a:off x="41849040"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12</xdr:row>
      <xdr:rowOff>0</xdr:rowOff>
    </xdr:from>
    <xdr:ext cx="95250" cy="442269"/>
    <xdr:sp macro="" textlink="">
      <xdr:nvSpPr>
        <xdr:cNvPr id="2621" name="Text Box 15">
          <a:extLst>
            <a:ext uri="{FF2B5EF4-FFF2-40B4-BE49-F238E27FC236}">
              <a16:creationId xmlns:a16="http://schemas.microsoft.com/office/drawing/2014/main" id="{D89D0C4A-3B30-4304-8337-46DB67A832FD}"/>
            </a:ext>
          </a:extLst>
        </xdr:cNvPr>
        <xdr:cNvSpPr txBox="1">
          <a:spLocks noChangeArrowheads="1"/>
        </xdr:cNvSpPr>
      </xdr:nvSpPr>
      <xdr:spPr bwMode="auto">
        <a:xfrm>
          <a:off x="43289220"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622" name="Text Box 15">
          <a:extLst>
            <a:ext uri="{FF2B5EF4-FFF2-40B4-BE49-F238E27FC236}">
              <a16:creationId xmlns:a16="http://schemas.microsoft.com/office/drawing/2014/main" id="{5BBA11E0-2491-40FA-A27E-4735E599C78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12</xdr:row>
      <xdr:rowOff>0</xdr:rowOff>
    </xdr:from>
    <xdr:ext cx="95250" cy="442269"/>
    <xdr:sp macro="" textlink="">
      <xdr:nvSpPr>
        <xdr:cNvPr id="2623" name="Text Box 15">
          <a:extLst>
            <a:ext uri="{FF2B5EF4-FFF2-40B4-BE49-F238E27FC236}">
              <a16:creationId xmlns:a16="http://schemas.microsoft.com/office/drawing/2014/main" id="{CD07455D-7779-4A98-9A26-A6989A2A05A5}"/>
            </a:ext>
          </a:extLst>
        </xdr:cNvPr>
        <xdr:cNvSpPr txBox="1">
          <a:spLocks noChangeArrowheads="1"/>
        </xdr:cNvSpPr>
      </xdr:nvSpPr>
      <xdr:spPr bwMode="auto">
        <a:xfrm>
          <a:off x="41849040"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12</xdr:row>
      <xdr:rowOff>0</xdr:rowOff>
    </xdr:from>
    <xdr:ext cx="95250" cy="442269"/>
    <xdr:sp macro="" textlink="">
      <xdr:nvSpPr>
        <xdr:cNvPr id="2624" name="Text Box 15">
          <a:extLst>
            <a:ext uri="{FF2B5EF4-FFF2-40B4-BE49-F238E27FC236}">
              <a16:creationId xmlns:a16="http://schemas.microsoft.com/office/drawing/2014/main" id="{AC67F461-4964-4B2C-B3D0-D047A91BEB52}"/>
            </a:ext>
          </a:extLst>
        </xdr:cNvPr>
        <xdr:cNvSpPr txBox="1">
          <a:spLocks noChangeArrowheads="1"/>
        </xdr:cNvSpPr>
      </xdr:nvSpPr>
      <xdr:spPr bwMode="auto">
        <a:xfrm>
          <a:off x="43289220"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12</xdr:row>
      <xdr:rowOff>0</xdr:rowOff>
    </xdr:from>
    <xdr:ext cx="95250" cy="444014"/>
    <xdr:sp macro="" textlink="">
      <xdr:nvSpPr>
        <xdr:cNvPr id="2625" name="Text Box 15">
          <a:extLst>
            <a:ext uri="{FF2B5EF4-FFF2-40B4-BE49-F238E27FC236}">
              <a16:creationId xmlns:a16="http://schemas.microsoft.com/office/drawing/2014/main" id="{0F4F5778-37AB-4799-8F1B-A6E7FE35A998}"/>
            </a:ext>
          </a:extLst>
        </xdr:cNvPr>
        <xdr:cNvSpPr txBox="1">
          <a:spLocks noChangeArrowheads="1"/>
        </xdr:cNvSpPr>
      </xdr:nvSpPr>
      <xdr:spPr bwMode="auto">
        <a:xfrm>
          <a:off x="24635460" y="612648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22</xdr:col>
      <xdr:colOff>0</xdr:colOff>
      <xdr:row>12</xdr:row>
      <xdr:rowOff>0</xdr:rowOff>
    </xdr:from>
    <xdr:to>
      <xdr:col>22</xdr:col>
      <xdr:colOff>95250</xdr:colOff>
      <xdr:row>12</xdr:row>
      <xdr:rowOff>171450</xdr:rowOff>
    </xdr:to>
    <xdr:sp macro="" textlink="">
      <xdr:nvSpPr>
        <xdr:cNvPr id="2626" name="Text Box 16">
          <a:extLst>
            <a:ext uri="{FF2B5EF4-FFF2-40B4-BE49-F238E27FC236}">
              <a16:creationId xmlns:a16="http://schemas.microsoft.com/office/drawing/2014/main" id="{C32AA4EF-99C3-464C-AA06-0B902DADAD77}"/>
            </a:ext>
          </a:extLst>
        </xdr:cNvPr>
        <xdr:cNvSpPr txBox="1">
          <a:spLocks noChangeArrowheads="1"/>
        </xdr:cNvSpPr>
      </xdr:nvSpPr>
      <xdr:spPr bwMode="auto">
        <a:xfrm>
          <a:off x="2463546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0</xdr:colOff>
      <xdr:row>12</xdr:row>
      <xdr:rowOff>0</xdr:rowOff>
    </xdr:from>
    <xdr:to>
      <xdr:col>22</xdr:col>
      <xdr:colOff>95250</xdr:colOff>
      <xdr:row>12</xdr:row>
      <xdr:rowOff>171450</xdr:rowOff>
    </xdr:to>
    <xdr:sp macro="" textlink="">
      <xdr:nvSpPr>
        <xdr:cNvPr id="2627" name="Text Box 17">
          <a:extLst>
            <a:ext uri="{FF2B5EF4-FFF2-40B4-BE49-F238E27FC236}">
              <a16:creationId xmlns:a16="http://schemas.microsoft.com/office/drawing/2014/main" id="{93570076-CC4D-4EFD-8B6A-B2B4267BE9B8}"/>
            </a:ext>
          </a:extLst>
        </xdr:cNvPr>
        <xdr:cNvSpPr txBox="1">
          <a:spLocks noChangeArrowheads="1"/>
        </xdr:cNvSpPr>
      </xdr:nvSpPr>
      <xdr:spPr bwMode="auto">
        <a:xfrm>
          <a:off x="2463546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0</xdr:colOff>
      <xdr:row>12</xdr:row>
      <xdr:rowOff>0</xdr:rowOff>
    </xdr:from>
    <xdr:to>
      <xdr:col>22</xdr:col>
      <xdr:colOff>95250</xdr:colOff>
      <xdr:row>12</xdr:row>
      <xdr:rowOff>171450</xdr:rowOff>
    </xdr:to>
    <xdr:sp macro="" textlink="">
      <xdr:nvSpPr>
        <xdr:cNvPr id="2628" name="Text Box 18">
          <a:extLst>
            <a:ext uri="{FF2B5EF4-FFF2-40B4-BE49-F238E27FC236}">
              <a16:creationId xmlns:a16="http://schemas.microsoft.com/office/drawing/2014/main" id="{C68C116A-1408-4D20-8153-7D0586AC7DCC}"/>
            </a:ext>
          </a:extLst>
        </xdr:cNvPr>
        <xdr:cNvSpPr txBox="1">
          <a:spLocks noChangeArrowheads="1"/>
        </xdr:cNvSpPr>
      </xdr:nvSpPr>
      <xdr:spPr bwMode="auto">
        <a:xfrm>
          <a:off x="2463546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0</xdr:colOff>
      <xdr:row>12</xdr:row>
      <xdr:rowOff>0</xdr:rowOff>
    </xdr:from>
    <xdr:to>
      <xdr:col>22</xdr:col>
      <xdr:colOff>95250</xdr:colOff>
      <xdr:row>12</xdr:row>
      <xdr:rowOff>171450</xdr:rowOff>
    </xdr:to>
    <xdr:sp macro="" textlink="">
      <xdr:nvSpPr>
        <xdr:cNvPr id="2629" name="Text Box 19">
          <a:extLst>
            <a:ext uri="{FF2B5EF4-FFF2-40B4-BE49-F238E27FC236}">
              <a16:creationId xmlns:a16="http://schemas.microsoft.com/office/drawing/2014/main" id="{708A592A-B57A-4E2F-B136-EE008A15463D}"/>
            </a:ext>
          </a:extLst>
        </xdr:cNvPr>
        <xdr:cNvSpPr txBox="1">
          <a:spLocks noChangeArrowheads="1"/>
        </xdr:cNvSpPr>
      </xdr:nvSpPr>
      <xdr:spPr bwMode="auto">
        <a:xfrm>
          <a:off x="2463546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27</xdr:col>
      <xdr:colOff>1152525</xdr:colOff>
      <xdr:row>12</xdr:row>
      <xdr:rowOff>0</xdr:rowOff>
    </xdr:from>
    <xdr:ext cx="95250" cy="171450"/>
    <xdr:sp macro="" textlink="">
      <xdr:nvSpPr>
        <xdr:cNvPr id="2630" name="Text Box 16">
          <a:extLst>
            <a:ext uri="{FF2B5EF4-FFF2-40B4-BE49-F238E27FC236}">
              <a16:creationId xmlns:a16="http://schemas.microsoft.com/office/drawing/2014/main" id="{754941EC-BAA2-4A15-9428-FDFDC2E7C177}"/>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631" name="Text Box 17">
          <a:extLst>
            <a:ext uri="{FF2B5EF4-FFF2-40B4-BE49-F238E27FC236}">
              <a16:creationId xmlns:a16="http://schemas.microsoft.com/office/drawing/2014/main" id="{28906623-0851-415B-AFCF-F0187774EB73}"/>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632" name="Text Box 18">
          <a:extLst>
            <a:ext uri="{FF2B5EF4-FFF2-40B4-BE49-F238E27FC236}">
              <a16:creationId xmlns:a16="http://schemas.microsoft.com/office/drawing/2014/main" id="{6C3DD783-0523-4E5E-8D75-6BBD87E525C7}"/>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633" name="Text Box 19">
          <a:extLst>
            <a:ext uri="{FF2B5EF4-FFF2-40B4-BE49-F238E27FC236}">
              <a16:creationId xmlns:a16="http://schemas.microsoft.com/office/drawing/2014/main" id="{D67DD965-15F4-4723-A554-0AB71A74EF60}"/>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634" name="Text Box 15">
          <a:extLst>
            <a:ext uri="{FF2B5EF4-FFF2-40B4-BE49-F238E27FC236}">
              <a16:creationId xmlns:a16="http://schemas.microsoft.com/office/drawing/2014/main" id="{BAABC15B-0CF0-4970-BE0C-12543436B9B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12</xdr:row>
      <xdr:rowOff>0</xdr:rowOff>
    </xdr:from>
    <xdr:ext cx="95250" cy="171450"/>
    <xdr:sp macro="" textlink="">
      <xdr:nvSpPr>
        <xdr:cNvPr id="2635" name="Text Box 16">
          <a:extLst>
            <a:ext uri="{FF2B5EF4-FFF2-40B4-BE49-F238E27FC236}">
              <a16:creationId xmlns:a16="http://schemas.microsoft.com/office/drawing/2014/main" id="{E7FF8847-AB1B-43FF-8493-7D7AE4AEEEF5}"/>
            </a:ext>
          </a:extLst>
        </xdr:cNvPr>
        <xdr:cNvSpPr txBox="1">
          <a:spLocks noChangeArrowheads="1"/>
        </xdr:cNvSpPr>
      </xdr:nvSpPr>
      <xdr:spPr bwMode="auto">
        <a:xfrm>
          <a:off x="4184904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12</xdr:row>
      <xdr:rowOff>0</xdr:rowOff>
    </xdr:from>
    <xdr:ext cx="95250" cy="171450"/>
    <xdr:sp macro="" textlink="">
      <xdr:nvSpPr>
        <xdr:cNvPr id="2636" name="Text Box 17">
          <a:extLst>
            <a:ext uri="{FF2B5EF4-FFF2-40B4-BE49-F238E27FC236}">
              <a16:creationId xmlns:a16="http://schemas.microsoft.com/office/drawing/2014/main" id="{FCD65C00-17F9-4C5D-8740-6CF593DC7A85}"/>
            </a:ext>
          </a:extLst>
        </xdr:cNvPr>
        <xdr:cNvSpPr txBox="1">
          <a:spLocks noChangeArrowheads="1"/>
        </xdr:cNvSpPr>
      </xdr:nvSpPr>
      <xdr:spPr bwMode="auto">
        <a:xfrm>
          <a:off x="4184904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12</xdr:row>
      <xdr:rowOff>0</xdr:rowOff>
    </xdr:from>
    <xdr:ext cx="95250" cy="171450"/>
    <xdr:sp macro="" textlink="">
      <xdr:nvSpPr>
        <xdr:cNvPr id="2637" name="Text Box 18">
          <a:extLst>
            <a:ext uri="{FF2B5EF4-FFF2-40B4-BE49-F238E27FC236}">
              <a16:creationId xmlns:a16="http://schemas.microsoft.com/office/drawing/2014/main" id="{C0669B29-F265-4E08-AC55-417F96604003}"/>
            </a:ext>
          </a:extLst>
        </xdr:cNvPr>
        <xdr:cNvSpPr txBox="1">
          <a:spLocks noChangeArrowheads="1"/>
        </xdr:cNvSpPr>
      </xdr:nvSpPr>
      <xdr:spPr bwMode="auto">
        <a:xfrm>
          <a:off x="4184904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12</xdr:row>
      <xdr:rowOff>0</xdr:rowOff>
    </xdr:from>
    <xdr:ext cx="95250" cy="171450"/>
    <xdr:sp macro="" textlink="">
      <xdr:nvSpPr>
        <xdr:cNvPr id="2638" name="Text Box 19">
          <a:extLst>
            <a:ext uri="{FF2B5EF4-FFF2-40B4-BE49-F238E27FC236}">
              <a16:creationId xmlns:a16="http://schemas.microsoft.com/office/drawing/2014/main" id="{5427E3C0-3103-4377-AEA2-0D9548309229}"/>
            </a:ext>
          </a:extLst>
        </xdr:cNvPr>
        <xdr:cNvSpPr txBox="1">
          <a:spLocks noChangeArrowheads="1"/>
        </xdr:cNvSpPr>
      </xdr:nvSpPr>
      <xdr:spPr bwMode="auto">
        <a:xfrm>
          <a:off x="4184904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12</xdr:row>
      <xdr:rowOff>0</xdr:rowOff>
    </xdr:from>
    <xdr:ext cx="95250" cy="442269"/>
    <xdr:sp macro="" textlink="">
      <xdr:nvSpPr>
        <xdr:cNvPr id="2639" name="Text Box 15">
          <a:extLst>
            <a:ext uri="{FF2B5EF4-FFF2-40B4-BE49-F238E27FC236}">
              <a16:creationId xmlns:a16="http://schemas.microsoft.com/office/drawing/2014/main" id="{C2771F80-EF61-487F-B2F0-70771AD45268}"/>
            </a:ext>
          </a:extLst>
        </xdr:cNvPr>
        <xdr:cNvSpPr txBox="1">
          <a:spLocks noChangeArrowheads="1"/>
        </xdr:cNvSpPr>
      </xdr:nvSpPr>
      <xdr:spPr bwMode="auto">
        <a:xfrm>
          <a:off x="41849040"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12</xdr:row>
      <xdr:rowOff>0</xdr:rowOff>
    </xdr:from>
    <xdr:ext cx="95250" cy="171450"/>
    <xdr:sp macro="" textlink="">
      <xdr:nvSpPr>
        <xdr:cNvPr id="2640" name="Text Box 16">
          <a:extLst>
            <a:ext uri="{FF2B5EF4-FFF2-40B4-BE49-F238E27FC236}">
              <a16:creationId xmlns:a16="http://schemas.microsoft.com/office/drawing/2014/main" id="{CCCA2886-0396-4F19-8CAA-53CC6C887020}"/>
            </a:ext>
          </a:extLst>
        </xdr:cNvPr>
        <xdr:cNvSpPr txBox="1">
          <a:spLocks noChangeArrowheads="1"/>
        </xdr:cNvSpPr>
      </xdr:nvSpPr>
      <xdr:spPr bwMode="auto">
        <a:xfrm>
          <a:off x="2463546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12</xdr:row>
      <xdr:rowOff>0</xdr:rowOff>
    </xdr:from>
    <xdr:ext cx="95250" cy="171450"/>
    <xdr:sp macro="" textlink="">
      <xdr:nvSpPr>
        <xdr:cNvPr id="2641" name="Text Box 17">
          <a:extLst>
            <a:ext uri="{FF2B5EF4-FFF2-40B4-BE49-F238E27FC236}">
              <a16:creationId xmlns:a16="http://schemas.microsoft.com/office/drawing/2014/main" id="{64446B71-7BB9-45A5-847D-0BEAE8DA2435}"/>
            </a:ext>
          </a:extLst>
        </xdr:cNvPr>
        <xdr:cNvSpPr txBox="1">
          <a:spLocks noChangeArrowheads="1"/>
        </xdr:cNvSpPr>
      </xdr:nvSpPr>
      <xdr:spPr bwMode="auto">
        <a:xfrm>
          <a:off x="2463546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12</xdr:row>
      <xdr:rowOff>0</xdr:rowOff>
    </xdr:from>
    <xdr:ext cx="95250" cy="171450"/>
    <xdr:sp macro="" textlink="">
      <xdr:nvSpPr>
        <xdr:cNvPr id="2642" name="Text Box 18">
          <a:extLst>
            <a:ext uri="{FF2B5EF4-FFF2-40B4-BE49-F238E27FC236}">
              <a16:creationId xmlns:a16="http://schemas.microsoft.com/office/drawing/2014/main" id="{95ACFF30-BE74-41FB-9806-159BBD79DE99}"/>
            </a:ext>
          </a:extLst>
        </xdr:cNvPr>
        <xdr:cNvSpPr txBox="1">
          <a:spLocks noChangeArrowheads="1"/>
        </xdr:cNvSpPr>
      </xdr:nvSpPr>
      <xdr:spPr bwMode="auto">
        <a:xfrm>
          <a:off x="2463546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12</xdr:row>
      <xdr:rowOff>0</xdr:rowOff>
    </xdr:from>
    <xdr:ext cx="95250" cy="171450"/>
    <xdr:sp macro="" textlink="">
      <xdr:nvSpPr>
        <xdr:cNvPr id="2643" name="Text Box 19">
          <a:extLst>
            <a:ext uri="{FF2B5EF4-FFF2-40B4-BE49-F238E27FC236}">
              <a16:creationId xmlns:a16="http://schemas.microsoft.com/office/drawing/2014/main" id="{BEC978FD-8FAA-47D8-834E-BA0D5139C338}"/>
            </a:ext>
          </a:extLst>
        </xdr:cNvPr>
        <xdr:cNvSpPr txBox="1">
          <a:spLocks noChangeArrowheads="1"/>
        </xdr:cNvSpPr>
      </xdr:nvSpPr>
      <xdr:spPr bwMode="auto">
        <a:xfrm>
          <a:off x="2463546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12</xdr:row>
      <xdr:rowOff>0</xdr:rowOff>
    </xdr:from>
    <xdr:ext cx="95250" cy="213632"/>
    <xdr:sp macro="" textlink="">
      <xdr:nvSpPr>
        <xdr:cNvPr id="2644" name="Text Box 15">
          <a:extLst>
            <a:ext uri="{FF2B5EF4-FFF2-40B4-BE49-F238E27FC236}">
              <a16:creationId xmlns:a16="http://schemas.microsoft.com/office/drawing/2014/main" id="{845AD449-8096-4D4A-8865-56308E327474}"/>
            </a:ext>
          </a:extLst>
        </xdr:cNvPr>
        <xdr:cNvSpPr txBox="1">
          <a:spLocks noChangeArrowheads="1"/>
        </xdr:cNvSpPr>
      </xdr:nvSpPr>
      <xdr:spPr bwMode="auto">
        <a:xfrm>
          <a:off x="24635460"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645" name="Text Box 16">
          <a:extLst>
            <a:ext uri="{FF2B5EF4-FFF2-40B4-BE49-F238E27FC236}">
              <a16:creationId xmlns:a16="http://schemas.microsoft.com/office/drawing/2014/main" id="{B83ADC57-FAE2-4555-A3AA-E31E411EA2BC}"/>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646" name="Text Box 17">
          <a:extLst>
            <a:ext uri="{FF2B5EF4-FFF2-40B4-BE49-F238E27FC236}">
              <a16:creationId xmlns:a16="http://schemas.microsoft.com/office/drawing/2014/main" id="{D4D23441-A29E-410B-9E50-B51D3190A045}"/>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2647" name="Text Box 18">
          <a:extLst>
            <a:ext uri="{FF2B5EF4-FFF2-40B4-BE49-F238E27FC236}">
              <a16:creationId xmlns:a16="http://schemas.microsoft.com/office/drawing/2014/main" id="{D2F0915A-6B17-4896-A7F5-F30157689AB7}"/>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2648" name="Text Box 15">
          <a:extLst>
            <a:ext uri="{FF2B5EF4-FFF2-40B4-BE49-F238E27FC236}">
              <a16:creationId xmlns:a16="http://schemas.microsoft.com/office/drawing/2014/main" id="{4A4D05FA-73BF-4020-B599-CD0BC188A4AF}"/>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2649" name="Text Box 16">
          <a:extLst>
            <a:ext uri="{FF2B5EF4-FFF2-40B4-BE49-F238E27FC236}">
              <a16:creationId xmlns:a16="http://schemas.microsoft.com/office/drawing/2014/main" id="{267829B5-CBC7-4768-929D-BB6B4AC2FCB6}"/>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2650" name="Text Box 17">
          <a:extLst>
            <a:ext uri="{FF2B5EF4-FFF2-40B4-BE49-F238E27FC236}">
              <a16:creationId xmlns:a16="http://schemas.microsoft.com/office/drawing/2014/main" id="{D19AF1C9-5215-4B04-8BA4-60F9A4A8921E}"/>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2651" name="Text Box 18">
          <a:extLst>
            <a:ext uri="{FF2B5EF4-FFF2-40B4-BE49-F238E27FC236}">
              <a16:creationId xmlns:a16="http://schemas.microsoft.com/office/drawing/2014/main" id="{D4C21C45-E469-45A4-B1B0-A3413BED0DC7}"/>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2652" name="Text Box 19">
          <a:extLst>
            <a:ext uri="{FF2B5EF4-FFF2-40B4-BE49-F238E27FC236}">
              <a16:creationId xmlns:a16="http://schemas.microsoft.com/office/drawing/2014/main" id="{B8770FA4-8B96-4503-BBED-7E43334BB7E8}"/>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2653" name="Text Box 16">
          <a:extLst>
            <a:ext uri="{FF2B5EF4-FFF2-40B4-BE49-F238E27FC236}">
              <a16:creationId xmlns:a16="http://schemas.microsoft.com/office/drawing/2014/main" id="{0C9C51ED-84CC-4981-8F61-75476D8F8870}"/>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12</xdr:row>
      <xdr:rowOff>0</xdr:rowOff>
    </xdr:from>
    <xdr:ext cx="95250" cy="171450"/>
    <xdr:sp macro="" textlink="">
      <xdr:nvSpPr>
        <xdr:cNvPr id="2654" name="Text Box 16">
          <a:extLst>
            <a:ext uri="{FF2B5EF4-FFF2-40B4-BE49-F238E27FC236}">
              <a16:creationId xmlns:a16="http://schemas.microsoft.com/office/drawing/2014/main" id="{B21E72A2-1AEC-4F57-BE1A-0E3BE194A8AC}"/>
            </a:ext>
          </a:extLst>
        </xdr:cNvPr>
        <xdr:cNvSpPr txBox="1">
          <a:spLocks noChangeArrowheads="1"/>
        </xdr:cNvSpPr>
      </xdr:nvSpPr>
      <xdr:spPr bwMode="auto">
        <a:xfrm>
          <a:off x="4328922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12</xdr:row>
      <xdr:rowOff>0</xdr:rowOff>
    </xdr:from>
    <xdr:ext cx="95250" cy="171450"/>
    <xdr:sp macro="" textlink="">
      <xdr:nvSpPr>
        <xdr:cNvPr id="2655" name="Text Box 17">
          <a:extLst>
            <a:ext uri="{FF2B5EF4-FFF2-40B4-BE49-F238E27FC236}">
              <a16:creationId xmlns:a16="http://schemas.microsoft.com/office/drawing/2014/main" id="{FFF298D7-4FCE-431C-B732-522249874287}"/>
            </a:ext>
          </a:extLst>
        </xdr:cNvPr>
        <xdr:cNvSpPr txBox="1">
          <a:spLocks noChangeArrowheads="1"/>
        </xdr:cNvSpPr>
      </xdr:nvSpPr>
      <xdr:spPr bwMode="auto">
        <a:xfrm>
          <a:off x="4328922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12</xdr:row>
      <xdr:rowOff>0</xdr:rowOff>
    </xdr:from>
    <xdr:ext cx="95250" cy="171450"/>
    <xdr:sp macro="" textlink="">
      <xdr:nvSpPr>
        <xdr:cNvPr id="2656" name="Text Box 18">
          <a:extLst>
            <a:ext uri="{FF2B5EF4-FFF2-40B4-BE49-F238E27FC236}">
              <a16:creationId xmlns:a16="http://schemas.microsoft.com/office/drawing/2014/main" id="{069A6800-0741-4F3C-ADDE-0D1F12527998}"/>
            </a:ext>
          </a:extLst>
        </xdr:cNvPr>
        <xdr:cNvSpPr txBox="1">
          <a:spLocks noChangeArrowheads="1"/>
        </xdr:cNvSpPr>
      </xdr:nvSpPr>
      <xdr:spPr bwMode="auto">
        <a:xfrm>
          <a:off x="4328922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12</xdr:row>
      <xdr:rowOff>0</xdr:rowOff>
    </xdr:from>
    <xdr:ext cx="95250" cy="171450"/>
    <xdr:sp macro="" textlink="">
      <xdr:nvSpPr>
        <xdr:cNvPr id="2657" name="Text Box 19">
          <a:extLst>
            <a:ext uri="{FF2B5EF4-FFF2-40B4-BE49-F238E27FC236}">
              <a16:creationId xmlns:a16="http://schemas.microsoft.com/office/drawing/2014/main" id="{E4452CB3-8B02-42F7-9C2E-744150E9C2AF}"/>
            </a:ext>
          </a:extLst>
        </xdr:cNvPr>
        <xdr:cNvSpPr txBox="1">
          <a:spLocks noChangeArrowheads="1"/>
        </xdr:cNvSpPr>
      </xdr:nvSpPr>
      <xdr:spPr bwMode="auto">
        <a:xfrm>
          <a:off x="4328922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12</xdr:row>
      <xdr:rowOff>0</xdr:rowOff>
    </xdr:from>
    <xdr:ext cx="95250" cy="442269"/>
    <xdr:sp macro="" textlink="">
      <xdr:nvSpPr>
        <xdr:cNvPr id="2658" name="Text Box 15">
          <a:extLst>
            <a:ext uri="{FF2B5EF4-FFF2-40B4-BE49-F238E27FC236}">
              <a16:creationId xmlns:a16="http://schemas.microsoft.com/office/drawing/2014/main" id="{7343DAC4-42E1-4082-B4BE-B2612EC309A4}"/>
            </a:ext>
          </a:extLst>
        </xdr:cNvPr>
        <xdr:cNvSpPr txBox="1">
          <a:spLocks noChangeArrowheads="1"/>
        </xdr:cNvSpPr>
      </xdr:nvSpPr>
      <xdr:spPr bwMode="auto">
        <a:xfrm>
          <a:off x="43289220"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21</xdr:col>
      <xdr:colOff>857250</xdr:colOff>
      <xdr:row>12</xdr:row>
      <xdr:rowOff>0</xdr:rowOff>
    </xdr:from>
    <xdr:to>
      <xdr:col>22</xdr:col>
      <xdr:colOff>97630</xdr:colOff>
      <xdr:row>12</xdr:row>
      <xdr:rowOff>1155926</xdr:rowOff>
    </xdr:to>
    <xdr:sp macro="" textlink="">
      <xdr:nvSpPr>
        <xdr:cNvPr id="2659" name="Text Box 15">
          <a:extLst>
            <a:ext uri="{FF2B5EF4-FFF2-40B4-BE49-F238E27FC236}">
              <a16:creationId xmlns:a16="http://schemas.microsoft.com/office/drawing/2014/main" id="{314470F0-874B-4D5F-B979-01D80D4301D3}"/>
            </a:ext>
          </a:extLst>
        </xdr:cNvPr>
        <xdr:cNvSpPr txBox="1">
          <a:spLocks noChangeArrowheads="1"/>
        </xdr:cNvSpPr>
      </xdr:nvSpPr>
      <xdr:spPr bwMode="auto">
        <a:xfrm>
          <a:off x="24624030" y="6126480"/>
          <a:ext cx="109060" cy="6813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43</xdr:col>
      <xdr:colOff>857250</xdr:colOff>
      <xdr:row>12</xdr:row>
      <xdr:rowOff>0</xdr:rowOff>
    </xdr:from>
    <xdr:to>
      <xdr:col>44</xdr:col>
      <xdr:colOff>97629</xdr:colOff>
      <xdr:row>12</xdr:row>
      <xdr:rowOff>1155926</xdr:rowOff>
    </xdr:to>
    <xdr:sp macro="" textlink="">
      <xdr:nvSpPr>
        <xdr:cNvPr id="2660" name="Text Box 15">
          <a:extLst>
            <a:ext uri="{FF2B5EF4-FFF2-40B4-BE49-F238E27FC236}">
              <a16:creationId xmlns:a16="http://schemas.microsoft.com/office/drawing/2014/main" id="{E947AC2E-4C1A-4429-926E-2AB7ECE1E1D9}"/>
            </a:ext>
          </a:extLst>
        </xdr:cNvPr>
        <xdr:cNvSpPr txBox="1">
          <a:spLocks noChangeArrowheads="1"/>
        </xdr:cNvSpPr>
      </xdr:nvSpPr>
      <xdr:spPr bwMode="auto">
        <a:xfrm>
          <a:off x="45060870" y="6126480"/>
          <a:ext cx="109059" cy="6813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43</xdr:col>
      <xdr:colOff>857250</xdr:colOff>
      <xdr:row>12</xdr:row>
      <xdr:rowOff>0</xdr:rowOff>
    </xdr:from>
    <xdr:to>
      <xdr:col>44</xdr:col>
      <xdr:colOff>97629</xdr:colOff>
      <xdr:row>12</xdr:row>
      <xdr:rowOff>1155926</xdr:rowOff>
    </xdr:to>
    <xdr:sp macro="" textlink="">
      <xdr:nvSpPr>
        <xdr:cNvPr id="2661" name="Text Box 15">
          <a:extLst>
            <a:ext uri="{FF2B5EF4-FFF2-40B4-BE49-F238E27FC236}">
              <a16:creationId xmlns:a16="http://schemas.microsoft.com/office/drawing/2014/main" id="{6B5CA0FE-63F4-4A5E-B660-74C98C6F72A1}"/>
            </a:ext>
          </a:extLst>
        </xdr:cNvPr>
        <xdr:cNvSpPr txBox="1">
          <a:spLocks noChangeArrowheads="1"/>
        </xdr:cNvSpPr>
      </xdr:nvSpPr>
      <xdr:spPr bwMode="auto">
        <a:xfrm>
          <a:off x="45060870" y="6126480"/>
          <a:ext cx="109059" cy="6813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857250</xdr:colOff>
      <xdr:row>12</xdr:row>
      <xdr:rowOff>0</xdr:rowOff>
    </xdr:from>
    <xdr:to>
      <xdr:col>22</xdr:col>
      <xdr:colOff>97630</xdr:colOff>
      <xdr:row>12</xdr:row>
      <xdr:rowOff>1155926</xdr:rowOff>
    </xdr:to>
    <xdr:sp macro="" textlink="">
      <xdr:nvSpPr>
        <xdr:cNvPr id="2662" name="Text Box 15">
          <a:extLst>
            <a:ext uri="{FF2B5EF4-FFF2-40B4-BE49-F238E27FC236}">
              <a16:creationId xmlns:a16="http://schemas.microsoft.com/office/drawing/2014/main" id="{DA7BC7AF-11CE-45FD-A6A3-B85B77AAA5FE}"/>
            </a:ext>
          </a:extLst>
        </xdr:cNvPr>
        <xdr:cNvSpPr txBox="1">
          <a:spLocks noChangeArrowheads="1"/>
        </xdr:cNvSpPr>
      </xdr:nvSpPr>
      <xdr:spPr bwMode="auto">
        <a:xfrm>
          <a:off x="24624030" y="6126480"/>
          <a:ext cx="109060" cy="6813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857250</xdr:colOff>
      <xdr:row>12</xdr:row>
      <xdr:rowOff>0</xdr:rowOff>
    </xdr:from>
    <xdr:to>
      <xdr:col>22</xdr:col>
      <xdr:colOff>97630</xdr:colOff>
      <xdr:row>12</xdr:row>
      <xdr:rowOff>1155926</xdr:rowOff>
    </xdr:to>
    <xdr:sp macro="" textlink="">
      <xdr:nvSpPr>
        <xdr:cNvPr id="2663" name="Text Box 15">
          <a:extLst>
            <a:ext uri="{FF2B5EF4-FFF2-40B4-BE49-F238E27FC236}">
              <a16:creationId xmlns:a16="http://schemas.microsoft.com/office/drawing/2014/main" id="{44C834DD-4EE6-4357-A82F-2E22392A0A6F}"/>
            </a:ext>
          </a:extLst>
        </xdr:cNvPr>
        <xdr:cNvSpPr txBox="1">
          <a:spLocks noChangeArrowheads="1"/>
        </xdr:cNvSpPr>
      </xdr:nvSpPr>
      <xdr:spPr bwMode="auto">
        <a:xfrm>
          <a:off x="24624030" y="6126480"/>
          <a:ext cx="109060" cy="6813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43</xdr:col>
      <xdr:colOff>857250</xdr:colOff>
      <xdr:row>12</xdr:row>
      <xdr:rowOff>0</xdr:rowOff>
    </xdr:from>
    <xdr:to>
      <xdr:col>44</xdr:col>
      <xdr:colOff>97629</xdr:colOff>
      <xdr:row>12</xdr:row>
      <xdr:rowOff>1155926</xdr:rowOff>
    </xdr:to>
    <xdr:sp macro="" textlink="">
      <xdr:nvSpPr>
        <xdr:cNvPr id="2664" name="Text Box 15">
          <a:extLst>
            <a:ext uri="{FF2B5EF4-FFF2-40B4-BE49-F238E27FC236}">
              <a16:creationId xmlns:a16="http://schemas.microsoft.com/office/drawing/2014/main" id="{08858D11-AC28-4F09-A654-C0BC804C2AE2}"/>
            </a:ext>
          </a:extLst>
        </xdr:cNvPr>
        <xdr:cNvSpPr txBox="1">
          <a:spLocks noChangeArrowheads="1"/>
        </xdr:cNvSpPr>
      </xdr:nvSpPr>
      <xdr:spPr bwMode="auto">
        <a:xfrm>
          <a:off x="45060870" y="6126480"/>
          <a:ext cx="109059" cy="6813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27</xdr:col>
      <xdr:colOff>1152525</xdr:colOff>
      <xdr:row>12</xdr:row>
      <xdr:rowOff>0</xdr:rowOff>
    </xdr:from>
    <xdr:ext cx="95250" cy="442269"/>
    <xdr:sp macro="" textlink="">
      <xdr:nvSpPr>
        <xdr:cNvPr id="2665" name="Text Box 15">
          <a:extLst>
            <a:ext uri="{FF2B5EF4-FFF2-40B4-BE49-F238E27FC236}">
              <a16:creationId xmlns:a16="http://schemas.microsoft.com/office/drawing/2014/main" id="{DBF51A26-4222-4FA3-8709-62FFDD7D49F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666" name="Text Box 15">
          <a:extLst>
            <a:ext uri="{FF2B5EF4-FFF2-40B4-BE49-F238E27FC236}">
              <a16:creationId xmlns:a16="http://schemas.microsoft.com/office/drawing/2014/main" id="{33B38E78-B2B1-4321-9C38-50900910CF2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667" name="Text Box 15">
          <a:extLst>
            <a:ext uri="{FF2B5EF4-FFF2-40B4-BE49-F238E27FC236}">
              <a16:creationId xmlns:a16="http://schemas.microsoft.com/office/drawing/2014/main" id="{961621EA-19A1-448E-A4ED-C7EAC65CB1C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668" name="Text Box 16">
          <a:extLst>
            <a:ext uri="{FF2B5EF4-FFF2-40B4-BE49-F238E27FC236}">
              <a16:creationId xmlns:a16="http://schemas.microsoft.com/office/drawing/2014/main" id="{F037DDC4-0824-4E4D-94DD-232CF838F306}"/>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669" name="Text Box 17">
          <a:extLst>
            <a:ext uri="{FF2B5EF4-FFF2-40B4-BE49-F238E27FC236}">
              <a16:creationId xmlns:a16="http://schemas.microsoft.com/office/drawing/2014/main" id="{D1AE0929-EE94-4BB2-BE3F-4B884ADE4B73}"/>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670" name="Text Box 18">
          <a:extLst>
            <a:ext uri="{FF2B5EF4-FFF2-40B4-BE49-F238E27FC236}">
              <a16:creationId xmlns:a16="http://schemas.microsoft.com/office/drawing/2014/main" id="{EDE9700D-7E47-4092-AD4C-693D5300A6DC}"/>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671" name="Text Box 19">
          <a:extLst>
            <a:ext uri="{FF2B5EF4-FFF2-40B4-BE49-F238E27FC236}">
              <a16:creationId xmlns:a16="http://schemas.microsoft.com/office/drawing/2014/main" id="{BB35F587-A703-4DFD-B186-205335211EFA}"/>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672" name="Text Box 16">
          <a:extLst>
            <a:ext uri="{FF2B5EF4-FFF2-40B4-BE49-F238E27FC236}">
              <a16:creationId xmlns:a16="http://schemas.microsoft.com/office/drawing/2014/main" id="{B48024D6-A892-482A-8B6C-D3BF57D653ED}"/>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673" name="Text Box 17">
          <a:extLst>
            <a:ext uri="{FF2B5EF4-FFF2-40B4-BE49-F238E27FC236}">
              <a16:creationId xmlns:a16="http://schemas.microsoft.com/office/drawing/2014/main" id="{6E2CC48C-EBAA-4924-B6DD-E496B473B0E0}"/>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2674" name="Text Box 18">
          <a:extLst>
            <a:ext uri="{FF2B5EF4-FFF2-40B4-BE49-F238E27FC236}">
              <a16:creationId xmlns:a16="http://schemas.microsoft.com/office/drawing/2014/main" id="{81187880-9EE2-41B5-9A64-A56D7E02D212}"/>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675" name="Text Box 15">
          <a:extLst>
            <a:ext uri="{FF2B5EF4-FFF2-40B4-BE49-F238E27FC236}">
              <a16:creationId xmlns:a16="http://schemas.microsoft.com/office/drawing/2014/main" id="{B86F67F3-E15F-48BC-BB9B-0591287B9BC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676" name="Text Box 15">
          <a:extLst>
            <a:ext uri="{FF2B5EF4-FFF2-40B4-BE49-F238E27FC236}">
              <a16:creationId xmlns:a16="http://schemas.microsoft.com/office/drawing/2014/main" id="{60A66B86-3B30-4C49-81B0-7C898C1995C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2677" name="Text Box 15">
          <a:extLst>
            <a:ext uri="{FF2B5EF4-FFF2-40B4-BE49-F238E27FC236}">
              <a16:creationId xmlns:a16="http://schemas.microsoft.com/office/drawing/2014/main" id="{826A5B8C-1843-468D-BF70-7CC7474F14B9}"/>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678" name="Text Box 15">
          <a:extLst>
            <a:ext uri="{FF2B5EF4-FFF2-40B4-BE49-F238E27FC236}">
              <a16:creationId xmlns:a16="http://schemas.microsoft.com/office/drawing/2014/main" id="{3E07D0CC-C29D-49DF-BDB2-D4B3A2FC535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679" name="Text Box 16">
          <a:extLst>
            <a:ext uri="{FF2B5EF4-FFF2-40B4-BE49-F238E27FC236}">
              <a16:creationId xmlns:a16="http://schemas.microsoft.com/office/drawing/2014/main" id="{9BD386A5-F05E-422A-B468-537B3AA58CE5}"/>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680" name="Text Box 17">
          <a:extLst>
            <a:ext uri="{FF2B5EF4-FFF2-40B4-BE49-F238E27FC236}">
              <a16:creationId xmlns:a16="http://schemas.microsoft.com/office/drawing/2014/main" id="{36B47B68-CB7E-42FF-9A1D-B82357C5CE7E}"/>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681" name="Text Box 18">
          <a:extLst>
            <a:ext uri="{FF2B5EF4-FFF2-40B4-BE49-F238E27FC236}">
              <a16:creationId xmlns:a16="http://schemas.microsoft.com/office/drawing/2014/main" id="{2062EEAA-EA0E-4C88-B146-7977B06F45B8}"/>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682" name="Text Box 19">
          <a:extLst>
            <a:ext uri="{FF2B5EF4-FFF2-40B4-BE49-F238E27FC236}">
              <a16:creationId xmlns:a16="http://schemas.microsoft.com/office/drawing/2014/main" id="{24B26C70-D259-434D-9026-51C24CD6C4DC}"/>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683" name="Text Box 16">
          <a:extLst>
            <a:ext uri="{FF2B5EF4-FFF2-40B4-BE49-F238E27FC236}">
              <a16:creationId xmlns:a16="http://schemas.microsoft.com/office/drawing/2014/main" id="{C184C26B-4A38-4E5E-BD03-EDB8E1C2A995}"/>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684" name="Text Box 17">
          <a:extLst>
            <a:ext uri="{FF2B5EF4-FFF2-40B4-BE49-F238E27FC236}">
              <a16:creationId xmlns:a16="http://schemas.microsoft.com/office/drawing/2014/main" id="{545BAF2B-1B5B-4296-AE2B-1858A389C08F}"/>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2685" name="Text Box 18">
          <a:extLst>
            <a:ext uri="{FF2B5EF4-FFF2-40B4-BE49-F238E27FC236}">
              <a16:creationId xmlns:a16="http://schemas.microsoft.com/office/drawing/2014/main" id="{61822871-88A9-4873-92BF-F1FB11A95DAC}"/>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686" name="Text Box 15">
          <a:extLst>
            <a:ext uri="{FF2B5EF4-FFF2-40B4-BE49-F238E27FC236}">
              <a16:creationId xmlns:a16="http://schemas.microsoft.com/office/drawing/2014/main" id="{013C5BFE-A3F4-47D0-A13A-871AE438A50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2687" name="Text Box 15">
          <a:extLst>
            <a:ext uri="{FF2B5EF4-FFF2-40B4-BE49-F238E27FC236}">
              <a16:creationId xmlns:a16="http://schemas.microsoft.com/office/drawing/2014/main" id="{13B0255F-B082-4FE5-965B-0A11C34A4C23}"/>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688" name="Text Box 15">
          <a:extLst>
            <a:ext uri="{FF2B5EF4-FFF2-40B4-BE49-F238E27FC236}">
              <a16:creationId xmlns:a16="http://schemas.microsoft.com/office/drawing/2014/main" id="{FB6692CB-85F6-4A5C-A9A7-75F548C02E3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689" name="Text Box 15">
          <a:extLst>
            <a:ext uri="{FF2B5EF4-FFF2-40B4-BE49-F238E27FC236}">
              <a16:creationId xmlns:a16="http://schemas.microsoft.com/office/drawing/2014/main" id="{1D86B237-515F-4C9F-979F-D80F8916016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690" name="Text Box 15">
          <a:extLst>
            <a:ext uri="{FF2B5EF4-FFF2-40B4-BE49-F238E27FC236}">
              <a16:creationId xmlns:a16="http://schemas.microsoft.com/office/drawing/2014/main" id="{9F586159-6ECD-4019-BE4A-79CB1F795D2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691" name="Text Box 16">
          <a:extLst>
            <a:ext uri="{FF2B5EF4-FFF2-40B4-BE49-F238E27FC236}">
              <a16:creationId xmlns:a16="http://schemas.microsoft.com/office/drawing/2014/main" id="{8D478D0A-2BAC-420B-B5CC-5E208E657ABB}"/>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692" name="Text Box 17">
          <a:extLst>
            <a:ext uri="{FF2B5EF4-FFF2-40B4-BE49-F238E27FC236}">
              <a16:creationId xmlns:a16="http://schemas.microsoft.com/office/drawing/2014/main" id="{8C07F408-503E-4A2A-9E8B-685E793C6388}"/>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693" name="Text Box 18">
          <a:extLst>
            <a:ext uri="{FF2B5EF4-FFF2-40B4-BE49-F238E27FC236}">
              <a16:creationId xmlns:a16="http://schemas.microsoft.com/office/drawing/2014/main" id="{630314D0-6FAB-4AA0-A3CA-52DAB59213EC}"/>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694" name="Text Box 19">
          <a:extLst>
            <a:ext uri="{FF2B5EF4-FFF2-40B4-BE49-F238E27FC236}">
              <a16:creationId xmlns:a16="http://schemas.microsoft.com/office/drawing/2014/main" id="{CDE2CA01-EE97-4359-8875-8A09B2BC5450}"/>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695" name="Text Box 16">
          <a:extLst>
            <a:ext uri="{FF2B5EF4-FFF2-40B4-BE49-F238E27FC236}">
              <a16:creationId xmlns:a16="http://schemas.microsoft.com/office/drawing/2014/main" id="{04B1FE2E-A88D-4006-AF88-88F0D317A1EA}"/>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696" name="Text Box 17">
          <a:extLst>
            <a:ext uri="{FF2B5EF4-FFF2-40B4-BE49-F238E27FC236}">
              <a16:creationId xmlns:a16="http://schemas.microsoft.com/office/drawing/2014/main" id="{97C0E82B-8E7C-4AC3-9DED-54FAD6F6C52F}"/>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2697" name="Text Box 18">
          <a:extLst>
            <a:ext uri="{FF2B5EF4-FFF2-40B4-BE49-F238E27FC236}">
              <a16:creationId xmlns:a16="http://schemas.microsoft.com/office/drawing/2014/main" id="{1F27CD2B-5846-4A9E-8ADA-27210F5A42F5}"/>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698" name="Text Box 15">
          <a:extLst>
            <a:ext uri="{FF2B5EF4-FFF2-40B4-BE49-F238E27FC236}">
              <a16:creationId xmlns:a16="http://schemas.microsoft.com/office/drawing/2014/main" id="{BF93D14B-A8C0-42ED-AAE1-AA3DDAAFD86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699" name="Text Box 15">
          <a:extLst>
            <a:ext uri="{FF2B5EF4-FFF2-40B4-BE49-F238E27FC236}">
              <a16:creationId xmlns:a16="http://schemas.microsoft.com/office/drawing/2014/main" id="{687B7A48-D357-438F-B467-3834129FFE6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2700" name="Text Box 15">
          <a:extLst>
            <a:ext uri="{FF2B5EF4-FFF2-40B4-BE49-F238E27FC236}">
              <a16:creationId xmlns:a16="http://schemas.microsoft.com/office/drawing/2014/main" id="{D8285615-2250-4AC8-9E5A-B76E051CE14F}"/>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701" name="Text Box 15">
          <a:extLst>
            <a:ext uri="{FF2B5EF4-FFF2-40B4-BE49-F238E27FC236}">
              <a16:creationId xmlns:a16="http://schemas.microsoft.com/office/drawing/2014/main" id="{37EE6FEA-4AB6-42BF-8F8C-B234B53A0A6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702" name="Text Box 16">
          <a:extLst>
            <a:ext uri="{FF2B5EF4-FFF2-40B4-BE49-F238E27FC236}">
              <a16:creationId xmlns:a16="http://schemas.microsoft.com/office/drawing/2014/main" id="{3F94662C-9D84-45E9-A938-44D9FA36B66F}"/>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703" name="Text Box 17">
          <a:extLst>
            <a:ext uri="{FF2B5EF4-FFF2-40B4-BE49-F238E27FC236}">
              <a16:creationId xmlns:a16="http://schemas.microsoft.com/office/drawing/2014/main" id="{6C7F1AEF-CD64-4022-8522-CBFFC6DB6EB0}"/>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704" name="Text Box 18">
          <a:extLst>
            <a:ext uri="{FF2B5EF4-FFF2-40B4-BE49-F238E27FC236}">
              <a16:creationId xmlns:a16="http://schemas.microsoft.com/office/drawing/2014/main" id="{39FCE083-DA40-4311-9335-0AAF291D5B94}"/>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705" name="Text Box 19">
          <a:extLst>
            <a:ext uri="{FF2B5EF4-FFF2-40B4-BE49-F238E27FC236}">
              <a16:creationId xmlns:a16="http://schemas.microsoft.com/office/drawing/2014/main" id="{C8BB3079-3922-4981-95D0-C98B65C3C523}"/>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706" name="Text Box 16">
          <a:extLst>
            <a:ext uri="{FF2B5EF4-FFF2-40B4-BE49-F238E27FC236}">
              <a16:creationId xmlns:a16="http://schemas.microsoft.com/office/drawing/2014/main" id="{6F0F38B2-82E4-4A9E-9596-0607F246B712}"/>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707" name="Text Box 17">
          <a:extLst>
            <a:ext uri="{FF2B5EF4-FFF2-40B4-BE49-F238E27FC236}">
              <a16:creationId xmlns:a16="http://schemas.microsoft.com/office/drawing/2014/main" id="{04AC8A62-7AF1-499A-9E4A-7EA0D95F67DE}"/>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2708" name="Text Box 18">
          <a:extLst>
            <a:ext uri="{FF2B5EF4-FFF2-40B4-BE49-F238E27FC236}">
              <a16:creationId xmlns:a16="http://schemas.microsoft.com/office/drawing/2014/main" id="{45AA05E8-B024-4D74-892E-7C0FDD18205A}"/>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709" name="Text Box 15">
          <a:extLst>
            <a:ext uri="{FF2B5EF4-FFF2-40B4-BE49-F238E27FC236}">
              <a16:creationId xmlns:a16="http://schemas.microsoft.com/office/drawing/2014/main" id="{DEA7E500-7A70-46AF-B540-8BC0E1F9A4A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2710" name="Text Box 15">
          <a:extLst>
            <a:ext uri="{FF2B5EF4-FFF2-40B4-BE49-F238E27FC236}">
              <a16:creationId xmlns:a16="http://schemas.microsoft.com/office/drawing/2014/main" id="{FAEA76D1-0B04-47C2-8B69-CAF30D8C1318}"/>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711" name="Text Box 15">
          <a:extLst>
            <a:ext uri="{FF2B5EF4-FFF2-40B4-BE49-F238E27FC236}">
              <a16:creationId xmlns:a16="http://schemas.microsoft.com/office/drawing/2014/main" id="{21BFA65E-C86B-448D-8CAB-E605F107C60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712" name="Text Box 15">
          <a:extLst>
            <a:ext uri="{FF2B5EF4-FFF2-40B4-BE49-F238E27FC236}">
              <a16:creationId xmlns:a16="http://schemas.microsoft.com/office/drawing/2014/main" id="{6382B033-7D4A-475E-AD4B-CB6A41E38EB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713" name="Text Box 15">
          <a:extLst>
            <a:ext uri="{FF2B5EF4-FFF2-40B4-BE49-F238E27FC236}">
              <a16:creationId xmlns:a16="http://schemas.microsoft.com/office/drawing/2014/main" id="{29266BE0-0F7C-4368-A318-FFE2A2FB39C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714" name="Text Box 16">
          <a:extLst>
            <a:ext uri="{FF2B5EF4-FFF2-40B4-BE49-F238E27FC236}">
              <a16:creationId xmlns:a16="http://schemas.microsoft.com/office/drawing/2014/main" id="{B1760954-8467-45E3-BC15-5965C1152366}"/>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715" name="Text Box 17">
          <a:extLst>
            <a:ext uri="{FF2B5EF4-FFF2-40B4-BE49-F238E27FC236}">
              <a16:creationId xmlns:a16="http://schemas.microsoft.com/office/drawing/2014/main" id="{D40BD38C-A64D-442E-ABB8-5D2C3F725DBD}"/>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716" name="Text Box 18">
          <a:extLst>
            <a:ext uri="{FF2B5EF4-FFF2-40B4-BE49-F238E27FC236}">
              <a16:creationId xmlns:a16="http://schemas.microsoft.com/office/drawing/2014/main" id="{650751C1-6BBF-47AF-9110-D99E4BBFFA93}"/>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717" name="Text Box 19">
          <a:extLst>
            <a:ext uri="{FF2B5EF4-FFF2-40B4-BE49-F238E27FC236}">
              <a16:creationId xmlns:a16="http://schemas.microsoft.com/office/drawing/2014/main" id="{6E187835-6400-4657-88B1-AA7012070D9D}"/>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718" name="Text Box 16">
          <a:extLst>
            <a:ext uri="{FF2B5EF4-FFF2-40B4-BE49-F238E27FC236}">
              <a16:creationId xmlns:a16="http://schemas.microsoft.com/office/drawing/2014/main" id="{6648655A-8E6B-4870-B950-146C54AB6C0F}"/>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719" name="Text Box 17">
          <a:extLst>
            <a:ext uri="{FF2B5EF4-FFF2-40B4-BE49-F238E27FC236}">
              <a16:creationId xmlns:a16="http://schemas.microsoft.com/office/drawing/2014/main" id="{AAE99F75-0121-42DA-ACCD-C1268E56D174}"/>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2720" name="Text Box 18">
          <a:extLst>
            <a:ext uri="{FF2B5EF4-FFF2-40B4-BE49-F238E27FC236}">
              <a16:creationId xmlns:a16="http://schemas.microsoft.com/office/drawing/2014/main" id="{781718A0-67B6-4E43-9463-871DE23049E7}"/>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721" name="Text Box 15">
          <a:extLst>
            <a:ext uri="{FF2B5EF4-FFF2-40B4-BE49-F238E27FC236}">
              <a16:creationId xmlns:a16="http://schemas.microsoft.com/office/drawing/2014/main" id="{36778520-0452-455A-B60E-BF718FF5600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722" name="Text Box 15">
          <a:extLst>
            <a:ext uri="{FF2B5EF4-FFF2-40B4-BE49-F238E27FC236}">
              <a16:creationId xmlns:a16="http://schemas.microsoft.com/office/drawing/2014/main" id="{BFB669EF-4692-4FCC-AB7D-F814F9C11ED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2723" name="Text Box 15">
          <a:extLst>
            <a:ext uri="{FF2B5EF4-FFF2-40B4-BE49-F238E27FC236}">
              <a16:creationId xmlns:a16="http://schemas.microsoft.com/office/drawing/2014/main" id="{273FFA6F-91CA-4C68-A259-FD8AEC0F7F8F}"/>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724" name="Text Box 15">
          <a:extLst>
            <a:ext uri="{FF2B5EF4-FFF2-40B4-BE49-F238E27FC236}">
              <a16:creationId xmlns:a16="http://schemas.microsoft.com/office/drawing/2014/main" id="{D1CE1538-87E6-4BD6-BBF3-665FC77E7E0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725" name="Text Box 16">
          <a:extLst>
            <a:ext uri="{FF2B5EF4-FFF2-40B4-BE49-F238E27FC236}">
              <a16:creationId xmlns:a16="http://schemas.microsoft.com/office/drawing/2014/main" id="{989CD664-2B20-457F-A9C6-6ECCFB47818A}"/>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726" name="Text Box 17">
          <a:extLst>
            <a:ext uri="{FF2B5EF4-FFF2-40B4-BE49-F238E27FC236}">
              <a16:creationId xmlns:a16="http://schemas.microsoft.com/office/drawing/2014/main" id="{DD65E9F2-B727-4C75-98E4-5AD0ABC81D95}"/>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727" name="Text Box 18">
          <a:extLst>
            <a:ext uri="{FF2B5EF4-FFF2-40B4-BE49-F238E27FC236}">
              <a16:creationId xmlns:a16="http://schemas.microsoft.com/office/drawing/2014/main" id="{13F88B36-B95A-4200-A366-17AD99A5C50D}"/>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728" name="Text Box 19">
          <a:extLst>
            <a:ext uri="{FF2B5EF4-FFF2-40B4-BE49-F238E27FC236}">
              <a16:creationId xmlns:a16="http://schemas.microsoft.com/office/drawing/2014/main" id="{7D896338-5649-4D85-8CD4-EDF10CB5A41D}"/>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729" name="Text Box 16">
          <a:extLst>
            <a:ext uri="{FF2B5EF4-FFF2-40B4-BE49-F238E27FC236}">
              <a16:creationId xmlns:a16="http://schemas.microsoft.com/office/drawing/2014/main" id="{C8F5FF80-8A02-4FF2-9F8F-DADAFFD59CAB}"/>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730" name="Text Box 17">
          <a:extLst>
            <a:ext uri="{FF2B5EF4-FFF2-40B4-BE49-F238E27FC236}">
              <a16:creationId xmlns:a16="http://schemas.microsoft.com/office/drawing/2014/main" id="{BAF5ED7B-40F2-4661-B669-2FE6618E8558}"/>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2731" name="Text Box 18">
          <a:extLst>
            <a:ext uri="{FF2B5EF4-FFF2-40B4-BE49-F238E27FC236}">
              <a16:creationId xmlns:a16="http://schemas.microsoft.com/office/drawing/2014/main" id="{A9CDE674-DFFA-4925-8B38-C71A8AFBAC23}"/>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732" name="Text Box 15">
          <a:extLst>
            <a:ext uri="{FF2B5EF4-FFF2-40B4-BE49-F238E27FC236}">
              <a16:creationId xmlns:a16="http://schemas.microsoft.com/office/drawing/2014/main" id="{FA1F8D30-578A-4C74-9FB7-F73AAC52152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2733" name="Text Box 15">
          <a:extLst>
            <a:ext uri="{FF2B5EF4-FFF2-40B4-BE49-F238E27FC236}">
              <a16:creationId xmlns:a16="http://schemas.microsoft.com/office/drawing/2014/main" id="{08604D04-3024-4B0C-8F36-CAB7B341AF35}"/>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734" name="Text Box 15">
          <a:extLst>
            <a:ext uri="{FF2B5EF4-FFF2-40B4-BE49-F238E27FC236}">
              <a16:creationId xmlns:a16="http://schemas.microsoft.com/office/drawing/2014/main" id="{A2BC3DB9-B7B7-46B8-B456-B4E74D2AFD8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735" name="Text Box 15">
          <a:extLst>
            <a:ext uri="{FF2B5EF4-FFF2-40B4-BE49-F238E27FC236}">
              <a16:creationId xmlns:a16="http://schemas.microsoft.com/office/drawing/2014/main" id="{4EA9B425-DBDC-45A9-B983-58EFD76DC79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736" name="Text Box 15">
          <a:extLst>
            <a:ext uri="{FF2B5EF4-FFF2-40B4-BE49-F238E27FC236}">
              <a16:creationId xmlns:a16="http://schemas.microsoft.com/office/drawing/2014/main" id="{560BBE55-1A30-429C-A530-966EEEFA866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737" name="Text Box 16">
          <a:extLst>
            <a:ext uri="{FF2B5EF4-FFF2-40B4-BE49-F238E27FC236}">
              <a16:creationId xmlns:a16="http://schemas.microsoft.com/office/drawing/2014/main" id="{D3812499-5DBE-4BD5-8E4F-12FC8EBD6129}"/>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738" name="Text Box 17">
          <a:extLst>
            <a:ext uri="{FF2B5EF4-FFF2-40B4-BE49-F238E27FC236}">
              <a16:creationId xmlns:a16="http://schemas.microsoft.com/office/drawing/2014/main" id="{E6D6B33C-6C5A-43FD-88AE-1C7CCF01B672}"/>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739" name="Text Box 18">
          <a:extLst>
            <a:ext uri="{FF2B5EF4-FFF2-40B4-BE49-F238E27FC236}">
              <a16:creationId xmlns:a16="http://schemas.microsoft.com/office/drawing/2014/main" id="{A9A91675-BC1F-432B-A22B-1BCD7D7205EC}"/>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740" name="Text Box 19">
          <a:extLst>
            <a:ext uri="{FF2B5EF4-FFF2-40B4-BE49-F238E27FC236}">
              <a16:creationId xmlns:a16="http://schemas.microsoft.com/office/drawing/2014/main" id="{E1E6B92D-548F-40AE-B4CB-98E82154510F}"/>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741" name="Text Box 16">
          <a:extLst>
            <a:ext uri="{FF2B5EF4-FFF2-40B4-BE49-F238E27FC236}">
              <a16:creationId xmlns:a16="http://schemas.microsoft.com/office/drawing/2014/main" id="{22CDCF1A-FAD3-436A-8FE5-1F54CB606DB3}"/>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742" name="Text Box 17">
          <a:extLst>
            <a:ext uri="{FF2B5EF4-FFF2-40B4-BE49-F238E27FC236}">
              <a16:creationId xmlns:a16="http://schemas.microsoft.com/office/drawing/2014/main" id="{1B572D59-97C7-4857-8E5C-A9E61B0C99F2}"/>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2743" name="Text Box 18">
          <a:extLst>
            <a:ext uri="{FF2B5EF4-FFF2-40B4-BE49-F238E27FC236}">
              <a16:creationId xmlns:a16="http://schemas.microsoft.com/office/drawing/2014/main" id="{548A556C-1C8E-4F8C-8388-4FADC934B5AB}"/>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744" name="Text Box 15">
          <a:extLst>
            <a:ext uri="{FF2B5EF4-FFF2-40B4-BE49-F238E27FC236}">
              <a16:creationId xmlns:a16="http://schemas.microsoft.com/office/drawing/2014/main" id="{926E6712-1CD8-4443-ADC7-630E66F8FB9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745" name="Text Box 15">
          <a:extLst>
            <a:ext uri="{FF2B5EF4-FFF2-40B4-BE49-F238E27FC236}">
              <a16:creationId xmlns:a16="http://schemas.microsoft.com/office/drawing/2014/main" id="{23125FC4-A207-4040-911C-9A3087698F9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2746" name="Text Box 15">
          <a:extLst>
            <a:ext uri="{FF2B5EF4-FFF2-40B4-BE49-F238E27FC236}">
              <a16:creationId xmlns:a16="http://schemas.microsoft.com/office/drawing/2014/main" id="{75E536CA-9F3E-4E8A-8E17-3B2A37F87E01}"/>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747" name="Text Box 15">
          <a:extLst>
            <a:ext uri="{FF2B5EF4-FFF2-40B4-BE49-F238E27FC236}">
              <a16:creationId xmlns:a16="http://schemas.microsoft.com/office/drawing/2014/main" id="{F7007B13-8331-4CFD-A45A-05009230171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748" name="Text Box 16">
          <a:extLst>
            <a:ext uri="{FF2B5EF4-FFF2-40B4-BE49-F238E27FC236}">
              <a16:creationId xmlns:a16="http://schemas.microsoft.com/office/drawing/2014/main" id="{D6D9F203-556B-4759-A524-BF40E9093BC6}"/>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749" name="Text Box 17">
          <a:extLst>
            <a:ext uri="{FF2B5EF4-FFF2-40B4-BE49-F238E27FC236}">
              <a16:creationId xmlns:a16="http://schemas.microsoft.com/office/drawing/2014/main" id="{D21C6B41-1E1D-40D4-B0AD-F4B81E81EB03}"/>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750" name="Text Box 18">
          <a:extLst>
            <a:ext uri="{FF2B5EF4-FFF2-40B4-BE49-F238E27FC236}">
              <a16:creationId xmlns:a16="http://schemas.microsoft.com/office/drawing/2014/main" id="{20EDB130-B0B3-4070-BBF7-AAA8F1106002}"/>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751" name="Text Box 19">
          <a:extLst>
            <a:ext uri="{FF2B5EF4-FFF2-40B4-BE49-F238E27FC236}">
              <a16:creationId xmlns:a16="http://schemas.microsoft.com/office/drawing/2014/main" id="{B0756336-E62A-4B9E-B7CE-04BA3E32F2A8}"/>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752" name="Text Box 16">
          <a:extLst>
            <a:ext uri="{FF2B5EF4-FFF2-40B4-BE49-F238E27FC236}">
              <a16:creationId xmlns:a16="http://schemas.microsoft.com/office/drawing/2014/main" id="{2A12D5AF-8202-414B-86C9-4CABD5D3B996}"/>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753" name="Text Box 17">
          <a:extLst>
            <a:ext uri="{FF2B5EF4-FFF2-40B4-BE49-F238E27FC236}">
              <a16:creationId xmlns:a16="http://schemas.microsoft.com/office/drawing/2014/main" id="{844D003E-90C0-4FD0-BE26-6B7F1B33BAB1}"/>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2754" name="Text Box 18">
          <a:extLst>
            <a:ext uri="{FF2B5EF4-FFF2-40B4-BE49-F238E27FC236}">
              <a16:creationId xmlns:a16="http://schemas.microsoft.com/office/drawing/2014/main" id="{19407518-CF6B-4E04-A39A-6C94D19BD5D8}"/>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755" name="Text Box 15">
          <a:extLst>
            <a:ext uri="{FF2B5EF4-FFF2-40B4-BE49-F238E27FC236}">
              <a16:creationId xmlns:a16="http://schemas.microsoft.com/office/drawing/2014/main" id="{D03E4499-D773-468F-9E5C-3C68CEB762C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2756" name="Text Box 15">
          <a:extLst>
            <a:ext uri="{FF2B5EF4-FFF2-40B4-BE49-F238E27FC236}">
              <a16:creationId xmlns:a16="http://schemas.microsoft.com/office/drawing/2014/main" id="{DB9EDA5D-4AB9-4AA9-86CD-B3ED9E006390}"/>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757" name="Text Box 15">
          <a:extLst>
            <a:ext uri="{FF2B5EF4-FFF2-40B4-BE49-F238E27FC236}">
              <a16:creationId xmlns:a16="http://schemas.microsoft.com/office/drawing/2014/main" id="{4DBB92D8-A0A8-4CF3-9BCD-4CF054CA21B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758" name="Text Box 15">
          <a:extLst>
            <a:ext uri="{FF2B5EF4-FFF2-40B4-BE49-F238E27FC236}">
              <a16:creationId xmlns:a16="http://schemas.microsoft.com/office/drawing/2014/main" id="{FF0DE166-A1A4-42B8-A663-CB7516322B6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759" name="Text Box 15">
          <a:extLst>
            <a:ext uri="{FF2B5EF4-FFF2-40B4-BE49-F238E27FC236}">
              <a16:creationId xmlns:a16="http://schemas.microsoft.com/office/drawing/2014/main" id="{B764DEF4-7C87-4B8F-90D3-91B32EC3292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760" name="Text Box 15">
          <a:extLst>
            <a:ext uri="{FF2B5EF4-FFF2-40B4-BE49-F238E27FC236}">
              <a16:creationId xmlns:a16="http://schemas.microsoft.com/office/drawing/2014/main" id="{645FA735-1E14-47E2-B8CD-6FC69A3C7FF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761" name="Text Box 15">
          <a:extLst>
            <a:ext uri="{FF2B5EF4-FFF2-40B4-BE49-F238E27FC236}">
              <a16:creationId xmlns:a16="http://schemas.microsoft.com/office/drawing/2014/main" id="{548B0FE3-9F57-4644-BFE1-DB72C20398A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762" name="Text Box 15">
          <a:extLst>
            <a:ext uri="{FF2B5EF4-FFF2-40B4-BE49-F238E27FC236}">
              <a16:creationId xmlns:a16="http://schemas.microsoft.com/office/drawing/2014/main" id="{35539A7B-E6AF-41E4-B7AD-1E09E1C8080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763" name="Text Box 15">
          <a:extLst>
            <a:ext uri="{FF2B5EF4-FFF2-40B4-BE49-F238E27FC236}">
              <a16:creationId xmlns:a16="http://schemas.microsoft.com/office/drawing/2014/main" id="{3DFE08E1-646D-48BE-8BA3-05A31AB8285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764" name="Text Box 15">
          <a:extLst>
            <a:ext uri="{FF2B5EF4-FFF2-40B4-BE49-F238E27FC236}">
              <a16:creationId xmlns:a16="http://schemas.microsoft.com/office/drawing/2014/main" id="{0CC393D8-4FBE-4036-9DC7-4067EFB2D84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765" name="Text Box 15">
          <a:extLst>
            <a:ext uri="{FF2B5EF4-FFF2-40B4-BE49-F238E27FC236}">
              <a16:creationId xmlns:a16="http://schemas.microsoft.com/office/drawing/2014/main" id="{91299BF2-B3D5-4CC0-ACD1-A94ABF94104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2766" name="Text Box 15">
          <a:extLst>
            <a:ext uri="{FF2B5EF4-FFF2-40B4-BE49-F238E27FC236}">
              <a16:creationId xmlns:a16="http://schemas.microsoft.com/office/drawing/2014/main" id="{3297BA9B-05C1-47B1-B19E-E387C191332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2767" name="Text Box 15">
          <a:extLst>
            <a:ext uri="{FF2B5EF4-FFF2-40B4-BE49-F238E27FC236}">
              <a16:creationId xmlns:a16="http://schemas.microsoft.com/office/drawing/2014/main" id="{8CAB7880-DA3C-4BA7-8E41-9479031A5E5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2768" name="Text Box 15">
          <a:extLst>
            <a:ext uri="{FF2B5EF4-FFF2-40B4-BE49-F238E27FC236}">
              <a16:creationId xmlns:a16="http://schemas.microsoft.com/office/drawing/2014/main" id="{9F96EDD7-AC37-44FA-BA27-7C96EDDACA7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2769" name="Text Box 15">
          <a:extLst>
            <a:ext uri="{FF2B5EF4-FFF2-40B4-BE49-F238E27FC236}">
              <a16:creationId xmlns:a16="http://schemas.microsoft.com/office/drawing/2014/main" id="{2EC35D7F-9F07-4404-A175-4EA0E6DB477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770" name="Text Box 15">
          <a:extLst>
            <a:ext uri="{FF2B5EF4-FFF2-40B4-BE49-F238E27FC236}">
              <a16:creationId xmlns:a16="http://schemas.microsoft.com/office/drawing/2014/main" id="{781A1AFF-0321-4C1E-B939-C7C87FC556A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771" name="Text Box 15">
          <a:extLst>
            <a:ext uri="{FF2B5EF4-FFF2-40B4-BE49-F238E27FC236}">
              <a16:creationId xmlns:a16="http://schemas.microsoft.com/office/drawing/2014/main" id="{781964A4-562C-4196-AB9A-00A261EE1CA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772" name="Text Box 15">
          <a:extLst>
            <a:ext uri="{FF2B5EF4-FFF2-40B4-BE49-F238E27FC236}">
              <a16:creationId xmlns:a16="http://schemas.microsoft.com/office/drawing/2014/main" id="{1681BBD9-3BEE-4849-9CC6-8400C120360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773" name="Text Box 15">
          <a:extLst>
            <a:ext uri="{FF2B5EF4-FFF2-40B4-BE49-F238E27FC236}">
              <a16:creationId xmlns:a16="http://schemas.microsoft.com/office/drawing/2014/main" id="{3EB97FF4-E28E-4F5F-857D-13B970F41E2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774" name="Text Box 15">
          <a:extLst>
            <a:ext uri="{FF2B5EF4-FFF2-40B4-BE49-F238E27FC236}">
              <a16:creationId xmlns:a16="http://schemas.microsoft.com/office/drawing/2014/main" id="{90A6E992-FD83-4DC9-AD2A-D0FA29315F3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775" name="Text Box 15">
          <a:extLst>
            <a:ext uri="{FF2B5EF4-FFF2-40B4-BE49-F238E27FC236}">
              <a16:creationId xmlns:a16="http://schemas.microsoft.com/office/drawing/2014/main" id="{9895912A-92F1-4F44-96FB-4BD26C15CE5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776" name="Text Box 15">
          <a:extLst>
            <a:ext uri="{FF2B5EF4-FFF2-40B4-BE49-F238E27FC236}">
              <a16:creationId xmlns:a16="http://schemas.microsoft.com/office/drawing/2014/main" id="{920ACE5F-CEA8-4481-8C42-7395C021154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777" name="Text Box 15">
          <a:extLst>
            <a:ext uri="{FF2B5EF4-FFF2-40B4-BE49-F238E27FC236}">
              <a16:creationId xmlns:a16="http://schemas.microsoft.com/office/drawing/2014/main" id="{24FFB936-8E9E-4DE6-9DBF-638E1E9EBB2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778" name="Text Box 15">
          <a:extLst>
            <a:ext uri="{FF2B5EF4-FFF2-40B4-BE49-F238E27FC236}">
              <a16:creationId xmlns:a16="http://schemas.microsoft.com/office/drawing/2014/main" id="{260B60BD-844B-418B-80B1-809E6652BE5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779" name="Text Box 15">
          <a:extLst>
            <a:ext uri="{FF2B5EF4-FFF2-40B4-BE49-F238E27FC236}">
              <a16:creationId xmlns:a16="http://schemas.microsoft.com/office/drawing/2014/main" id="{F10EB170-FAB2-4434-8D26-E53720FB745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780" name="Text Box 15">
          <a:extLst>
            <a:ext uri="{FF2B5EF4-FFF2-40B4-BE49-F238E27FC236}">
              <a16:creationId xmlns:a16="http://schemas.microsoft.com/office/drawing/2014/main" id="{2B52FBC1-22C9-409C-A267-90933446262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781" name="Text Box 15">
          <a:extLst>
            <a:ext uri="{FF2B5EF4-FFF2-40B4-BE49-F238E27FC236}">
              <a16:creationId xmlns:a16="http://schemas.microsoft.com/office/drawing/2014/main" id="{D8FCAC15-B9CC-44A2-BE8B-C200668786F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782" name="Text Box 15">
          <a:extLst>
            <a:ext uri="{FF2B5EF4-FFF2-40B4-BE49-F238E27FC236}">
              <a16:creationId xmlns:a16="http://schemas.microsoft.com/office/drawing/2014/main" id="{17527414-D3A7-4A9B-AE21-A29214CF899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783" name="Text Box 15">
          <a:extLst>
            <a:ext uri="{FF2B5EF4-FFF2-40B4-BE49-F238E27FC236}">
              <a16:creationId xmlns:a16="http://schemas.microsoft.com/office/drawing/2014/main" id="{C02FCE57-A29F-443F-AF3A-E30BCA7AE30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784" name="Text Box 15">
          <a:extLst>
            <a:ext uri="{FF2B5EF4-FFF2-40B4-BE49-F238E27FC236}">
              <a16:creationId xmlns:a16="http://schemas.microsoft.com/office/drawing/2014/main" id="{55479F2F-F3C9-424A-ACAB-F586ADE5616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785" name="Text Box 15">
          <a:extLst>
            <a:ext uri="{FF2B5EF4-FFF2-40B4-BE49-F238E27FC236}">
              <a16:creationId xmlns:a16="http://schemas.microsoft.com/office/drawing/2014/main" id="{E1B25829-6C4C-49D4-8F8C-A380CC39E03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786" name="Text Box 15">
          <a:extLst>
            <a:ext uri="{FF2B5EF4-FFF2-40B4-BE49-F238E27FC236}">
              <a16:creationId xmlns:a16="http://schemas.microsoft.com/office/drawing/2014/main" id="{6E977C6D-5573-4C96-BB95-8327B3EC199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787" name="Text Box 15">
          <a:extLst>
            <a:ext uri="{FF2B5EF4-FFF2-40B4-BE49-F238E27FC236}">
              <a16:creationId xmlns:a16="http://schemas.microsoft.com/office/drawing/2014/main" id="{AFF038FE-ABFA-4BA7-94B6-2FE3D26F465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788" name="Text Box 15">
          <a:extLst>
            <a:ext uri="{FF2B5EF4-FFF2-40B4-BE49-F238E27FC236}">
              <a16:creationId xmlns:a16="http://schemas.microsoft.com/office/drawing/2014/main" id="{C61BA02E-B5FF-47F5-A438-9DC5FADC7E1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789" name="Text Box 15">
          <a:extLst>
            <a:ext uri="{FF2B5EF4-FFF2-40B4-BE49-F238E27FC236}">
              <a16:creationId xmlns:a16="http://schemas.microsoft.com/office/drawing/2014/main" id="{8ABC8158-2BA4-4DCD-9FB7-655F13C0366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790" name="Text Box 15">
          <a:extLst>
            <a:ext uri="{FF2B5EF4-FFF2-40B4-BE49-F238E27FC236}">
              <a16:creationId xmlns:a16="http://schemas.microsoft.com/office/drawing/2014/main" id="{05D0E04A-4456-49E7-B001-B87ABEC611C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791" name="Text Box 15">
          <a:extLst>
            <a:ext uri="{FF2B5EF4-FFF2-40B4-BE49-F238E27FC236}">
              <a16:creationId xmlns:a16="http://schemas.microsoft.com/office/drawing/2014/main" id="{8C1850A8-8945-4B7A-B15C-C503A70C4F4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792" name="Text Box 15">
          <a:extLst>
            <a:ext uri="{FF2B5EF4-FFF2-40B4-BE49-F238E27FC236}">
              <a16:creationId xmlns:a16="http://schemas.microsoft.com/office/drawing/2014/main" id="{CBC61B74-4B2A-46CA-AE73-39BC31AFEE5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793" name="Text Box 15">
          <a:extLst>
            <a:ext uri="{FF2B5EF4-FFF2-40B4-BE49-F238E27FC236}">
              <a16:creationId xmlns:a16="http://schemas.microsoft.com/office/drawing/2014/main" id="{A953508F-F3A1-488F-BD89-82A6AB98E0F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794" name="Text Box 15">
          <a:extLst>
            <a:ext uri="{FF2B5EF4-FFF2-40B4-BE49-F238E27FC236}">
              <a16:creationId xmlns:a16="http://schemas.microsoft.com/office/drawing/2014/main" id="{AD7B1AD6-C809-4048-90B3-532C2AFCC90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795" name="Text Box 15">
          <a:extLst>
            <a:ext uri="{FF2B5EF4-FFF2-40B4-BE49-F238E27FC236}">
              <a16:creationId xmlns:a16="http://schemas.microsoft.com/office/drawing/2014/main" id="{48E31919-CB58-4A72-8ACE-7FD80C8D85D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796" name="Text Box 15">
          <a:extLst>
            <a:ext uri="{FF2B5EF4-FFF2-40B4-BE49-F238E27FC236}">
              <a16:creationId xmlns:a16="http://schemas.microsoft.com/office/drawing/2014/main" id="{72E3990F-D230-4DB4-A94A-F63401195BE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797" name="Text Box 15">
          <a:extLst>
            <a:ext uri="{FF2B5EF4-FFF2-40B4-BE49-F238E27FC236}">
              <a16:creationId xmlns:a16="http://schemas.microsoft.com/office/drawing/2014/main" id="{309D4926-A4A0-495F-B34D-BCE67F132FF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798" name="Text Box 15">
          <a:extLst>
            <a:ext uri="{FF2B5EF4-FFF2-40B4-BE49-F238E27FC236}">
              <a16:creationId xmlns:a16="http://schemas.microsoft.com/office/drawing/2014/main" id="{5A9959E1-4221-4921-8443-A8BFF3592DA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799" name="Text Box 15">
          <a:extLst>
            <a:ext uri="{FF2B5EF4-FFF2-40B4-BE49-F238E27FC236}">
              <a16:creationId xmlns:a16="http://schemas.microsoft.com/office/drawing/2014/main" id="{23341D2C-0760-4CE7-94A0-03C0DC30033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800" name="Text Box 15">
          <a:extLst>
            <a:ext uri="{FF2B5EF4-FFF2-40B4-BE49-F238E27FC236}">
              <a16:creationId xmlns:a16="http://schemas.microsoft.com/office/drawing/2014/main" id="{F2857315-314A-45A8-A570-F33C52679DC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801" name="Text Box 15">
          <a:extLst>
            <a:ext uri="{FF2B5EF4-FFF2-40B4-BE49-F238E27FC236}">
              <a16:creationId xmlns:a16="http://schemas.microsoft.com/office/drawing/2014/main" id="{8F92FE96-C3C9-40ED-9DE0-59288B783A3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802" name="Text Box 15">
          <a:extLst>
            <a:ext uri="{FF2B5EF4-FFF2-40B4-BE49-F238E27FC236}">
              <a16:creationId xmlns:a16="http://schemas.microsoft.com/office/drawing/2014/main" id="{102D067E-8376-42FA-9FF3-BD928ECB8AA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803" name="Text Box 15">
          <a:extLst>
            <a:ext uri="{FF2B5EF4-FFF2-40B4-BE49-F238E27FC236}">
              <a16:creationId xmlns:a16="http://schemas.microsoft.com/office/drawing/2014/main" id="{A6A2D976-A83D-455F-8192-CE9F8CF0FA7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804" name="Text Box 15">
          <a:extLst>
            <a:ext uri="{FF2B5EF4-FFF2-40B4-BE49-F238E27FC236}">
              <a16:creationId xmlns:a16="http://schemas.microsoft.com/office/drawing/2014/main" id="{EDDEC6B2-3467-48E2-8D33-D71DFEB3686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805" name="Text Box 15">
          <a:extLst>
            <a:ext uri="{FF2B5EF4-FFF2-40B4-BE49-F238E27FC236}">
              <a16:creationId xmlns:a16="http://schemas.microsoft.com/office/drawing/2014/main" id="{5E7BBEDE-37D2-4AF0-B7C2-BEF94CAEBA6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806" name="Text Box 15">
          <a:extLst>
            <a:ext uri="{FF2B5EF4-FFF2-40B4-BE49-F238E27FC236}">
              <a16:creationId xmlns:a16="http://schemas.microsoft.com/office/drawing/2014/main" id="{B5524AB6-2D5B-43EF-AA14-7B4699FDC69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807" name="Text Box 15">
          <a:extLst>
            <a:ext uri="{FF2B5EF4-FFF2-40B4-BE49-F238E27FC236}">
              <a16:creationId xmlns:a16="http://schemas.microsoft.com/office/drawing/2014/main" id="{E46A0E38-0DD5-4BE9-B42A-A4776DAAB6C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808" name="Text Box 15">
          <a:extLst>
            <a:ext uri="{FF2B5EF4-FFF2-40B4-BE49-F238E27FC236}">
              <a16:creationId xmlns:a16="http://schemas.microsoft.com/office/drawing/2014/main" id="{01DEF7EF-9EA9-4E63-9BE8-D7BB43BC340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809" name="Text Box 15">
          <a:extLst>
            <a:ext uri="{FF2B5EF4-FFF2-40B4-BE49-F238E27FC236}">
              <a16:creationId xmlns:a16="http://schemas.microsoft.com/office/drawing/2014/main" id="{84159471-5702-4FDF-8B7E-3246F6E6A6E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810" name="Text Box 15">
          <a:extLst>
            <a:ext uri="{FF2B5EF4-FFF2-40B4-BE49-F238E27FC236}">
              <a16:creationId xmlns:a16="http://schemas.microsoft.com/office/drawing/2014/main" id="{92D78616-C565-4FDB-99F2-281EC11C42F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811" name="Text Box 15">
          <a:extLst>
            <a:ext uri="{FF2B5EF4-FFF2-40B4-BE49-F238E27FC236}">
              <a16:creationId xmlns:a16="http://schemas.microsoft.com/office/drawing/2014/main" id="{72233B8B-F866-4F22-91A5-DD20A697E68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812" name="Text Box 15">
          <a:extLst>
            <a:ext uri="{FF2B5EF4-FFF2-40B4-BE49-F238E27FC236}">
              <a16:creationId xmlns:a16="http://schemas.microsoft.com/office/drawing/2014/main" id="{2310AEA8-D18C-4461-9B70-CDE303EBAB5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813" name="Text Box 15">
          <a:extLst>
            <a:ext uri="{FF2B5EF4-FFF2-40B4-BE49-F238E27FC236}">
              <a16:creationId xmlns:a16="http://schemas.microsoft.com/office/drawing/2014/main" id="{6BAB5AF6-F30C-434A-8460-32B465D350C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814" name="Text Box 15">
          <a:extLst>
            <a:ext uri="{FF2B5EF4-FFF2-40B4-BE49-F238E27FC236}">
              <a16:creationId xmlns:a16="http://schemas.microsoft.com/office/drawing/2014/main" id="{3009AEAE-65A6-42DE-9BBA-A9BA72E6A02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815" name="Text Box 15">
          <a:extLst>
            <a:ext uri="{FF2B5EF4-FFF2-40B4-BE49-F238E27FC236}">
              <a16:creationId xmlns:a16="http://schemas.microsoft.com/office/drawing/2014/main" id="{1E91BCF6-84A0-4EFB-99B6-A18A5787958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816" name="Text Box 15">
          <a:extLst>
            <a:ext uri="{FF2B5EF4-FFF2-40B4-BE49-F238E27FC236}">
              <a16:creationId xmlns:a16="http://schemas.microsoft.com/office/drawing/2014/main" id="{2579259E-8472-4D83-B219-586A3A12881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817" name="Text Box 15">
          <a:extLst>
            <a:ext uri="{FF2B5EF4-FFF2-40B4-BE49-F238E27FC236}">
              <a16:creationId xmlns:a16="http://schemas.microsoft.com/office/drawing/2014/main" id="{4C063E6F-93E3-4E4A-8A03-43D9C174F02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818" name="Text Box 15">
          <a:extLst>
            <a:ext uri="{FF2B5EF4-FFF2-40B4-BE49-F238E27FC236}">
              <a16:creationId xmlns:a16="http://schemas.microsoft.com/office/drawing/2014/main" id="{8EC1433E-8199-45EC-95D3-DF198B08052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819" name="Text Box 15">
          <a:extLst>
            <a:ext uri="{FF2B5EF4-FFF2-40B4-BE49-F238E27FC236}">
              <a16:creationId xmlns:a16="http://schemas.microsoft.com/office/drawing/2014/main" id="{2AA96CE6-F07D-4734-ADEB-691408E3EBE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820" name="Text Box 15">
          <a:extLst>
            <a:ext uri="{FF2B5EF4-FFF2-40B4-BE49-F238E27FC236}">
              <a16:creationId xmlns:a16="http://schemas.microsoft.com/office/drawing/2014/main" id="{723E084C-E20D-4E30-BF6A-29A594E8846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821" name="Text Box 15">
          <a:extLst>
            <a:ext uri="{FF2B5EF4-FFF2-40B4-BE49-F238E27FC236}">
              <a16:creationId xmlns:a16="http://schemas.microsoft.com/office/drawing/2014/main" id="{B2CA1D00-8586-4B71-A5BA-E0452ECBDCE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822" name="Text Box 15">
          <a:extLst>
            <a:ext uri="{FF2B5EF4-FFF2-40B4-BE49-F238E27FC236}">
              <a16:creationId xmlns:a16="http://schemas.microsoft.com/office/drawing/2014/main" id="{AD9BB026-735A-408A-91FA-43CDECE927D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823" name="Text Box 15">
          <a:extLst>
            <a:ext uri="{FF2B5EF4-FFF2-40B4-BE49-F238E27FC236}">
              <a16:creationId xmlns:a16="http://schemas.microsoft.com/office/drawing/2014/main" id="{1047464C-FE82-4175-B46F-2F2C1B271D4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824" name="Text Box 15">
          <a:extLst>
            <a:ext uri="{FF2B5EF4-FFF2-40B4-BE49-F238E27FC236}">
              <a16:creationId xmlns:a16="http://schemas.microsoft.com/office/drawing/2014/main" id="{BFD8C8D1-3F9E-4D70-820C-1C373DB7F6C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825" name="Text Box 15">
          <a:extLst>
            <a:ext uri="{FF2B5EF4-FFF2-40B4-BE49-F238E27FC236}">
              <a16:creationId xmlns:a16="http://schemas.microsoft.com/office/drawing/2014/main" id="{53104D4B-F811-4FCC-9284-3D33DFE3420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826" name="Text Box 15">
          <a:extLst>
            <a:ext uri="{FF2B5EF4-FFF2-40B4-BE49-F238E27FC236}">
              <a16:creationId xmlns:a16="http://schemas.microsoft.com/office/drawing/2014/main" id="{F765F330-EB4D-480A-86A2-2BA0052741B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827" name="Text Box 15">
          <a:extLst>
            <a:ext uri="{FF2B5EF4-FFF2-40B4-BE49-F238E27FC236}">
              <a16:creationId xmlns:a16="http://schemas.microsoft.com/office/drawing/2014/main" id="{62E34F74-5963-4B04-95D4-D3DF028CF87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828" name="Text Box 15">
          <a:extLst>
            <a:ext uri="{FF2B5EF4-FFF2-40B4-BE49-F238E27FC236}">
              <a16:creationId xmlns:a16="http://schemas.microsoft.com/office/drawing/2014/main" id="{BD83CE0F-55EA-4632-8E31-6D0E8CF796C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829" name="Text Box 15">
          <a:extLst>
            <a:ext uri="{FF2B5EF4-FFF2-40B4-BE49-F238E27FC236}">
              <a16:creationId xmlns:a16="http://schemas.microsoft.com/office/drawing/2014/main" id="{549EA0CD-C41F-4DE8-812F-0DFBA87827E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830" name="Text Box 15">
          <a:extLst>
            <a:ext uri="{FF2B5EF4-FFF2-40B4-BE49-F238E27FC236}">
              <a16:creationId xmlns:a16="http://schemas.microsoft.com/office/drawing/2014/main" id="{13A1CDEF-BAF3-45B0-8479-AAFBF0B3A55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831" name="Text Box 15">
          <a:extLst>
            <a:ext uri="{FF2B5EF4-FFF2-40B4-BE49-F238E27FC236}">
              <a16:creationId xmlns:a16="http://schemas.microsoft.com/office/drawing/2014/main" id="{AFAB6554-7F62-4DBD-A066-5D745780263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832" name="Text Box 15">
          <a:extLst>
            <a:ext uri="{FF2B5EF4-FFF2-40B4-BE49-F238E27FC236}">
              <a16:creationId xmlns:a16="http://schemas.microsoft.com/office/drawing/2014/main" id="{D262D818-8CA2-4BFB-9EB0-6D270A5F338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833" name="Text Box 15">
          <a:extLst>
            <a:ext uri="{FF2B5EF4-FFF2-40B4-BE49-F238E27FC236}">
              <a16:creationId xmlns:a16="http://schemas.microsoft.com/office/drawing/2014/main" id="{0E876828-D2B9-486D-A5E2-B33C7BF7152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834" name="Text Box 15">
          <a:extLst>
            <a:ext uri="{FF2B5EF4-FFF2-40B4-BE49-F238E27FC236}">
              <a16:creationId xmlns:a16="http://schemas.microsoft.com/office/drawing/2014/main" id="{E3CD4047-B22B-46A4-965F-E064E0BA968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835" name="Text Box 15">
          <a:extLst>
            <a:ext uri="{FF2B5EF4-FFF2-40B4-BE49-F238E27FC236}">
              <a16:creationId xmlns:a16="http://schemas.microsoft.com/office/drawing/2014/main" id="{3B588AFF-1985-46B3-94C0-01AA9799A41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836" name="Text Box 15">
          <a:extLst>
            <a:ext uri="{FF2B5EF4-FFF2-40B4-BE49-F238E27FC236}">
              <a16:creationId xmlns:a16="http://schemas.microsoft.com/office/drawing/2014/main" id="{B7DE7CFF-51ED-4E51-AE2F-566B7160AD4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837" name="Text Box 15">
          <a:extLst>
            <a:ext uri="{FF2B5EF4-FFF2-40B4-BE49-F238E27FC236}">
              <a16:creationId xmlns:a16="http://schemas.microsoft.com/office/drawing/2014/main" id="{9F6EE950-7204-43A3-9485-54E2397F43D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838" name="Text Box 15">
          <a:extLst>
            <a:ext uri="{FF2B5EF4-FFF2-40B4-BE49-F238E27FC236}">
              <a16:creationId xmlns:a16="http://schemas.microsoft.com/office/drawing/2014/main" id="{C9A5B189-F69E-4AB9-9C50-BFB766B3BDC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839" name="Text Box 15">
          <a:extLst>
            <a:ext uri="{FF2B5EF4-FFF2-40B4-BE49-F238E27FC236}">
              <a16:creationId xmlns:a16="http://schemas.microsoft.com/office/drawing/2014/main" id="{72B89917-FAEA-4E67-886D-E054C3226EA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840" name="Text Box 15">
          <a:extLst>
            <a:ext uri="{FF2B5EF4-FFF2-40B4-BE49-F238E27FC236}">
              <a16:creationId xmlns:a16="http://schemas.microsoft.com/office/drawing/2014/main" id="{485FD473-77DE-4674-80C1-CB6C76CF70A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841" name="Text Box 15">
          <a:extLst>
            <a:ext uri="{FF2B5EF4-FFF2-40B4-BE49-F238E27FC236}">
              <a16:creationId xmlns:a16="http://schemas.microsoft.com/office/drawing/2014/main" id="{DC568BF8-4BAA-42F5-9A09-AA875E8DF91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842" name="Text Box 15">
          <a:extLst>
            <a:ext uri="{FF2B5EF4-FFF2-40B4-BE49-F238E27FC236}">
              <a16:creationId xmlns:a16="http://schemas.microsoft.com/office/drawing/2014/main" id="{782A063E-DCB9-401D-B1AD-138BE43EB10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843" name="Text Box 15">
          <a:extLst>
            <a:ext uri="{FF2B5EF4-FFF2-40B4-BE49-F238E27FC236}">
              <a16:creationId xmlns:a16="http://schemas.microsoft.com/office/drawing/2014/main" id="{650268AB-CC62-4AD7-BC7C-2C8053AEA9C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844" name="Text Box 15">
          <a:extLst>
            <a:ext uri="{FF2B5EF4-FFF2-40B4-BE49-F238E27FC236}">
              <a16:creationId xmlns:a16="http://schemas.microsoft.com/office/drawing/2014/main" id="{878A0BA9-0CAF-409E-A7D9-15FC11BCB14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845" name="Text Box 15">
          <a:extLst>
            <a:ext uri="{FF2B5EF4-FFF2-40B4-BE49-F238E27FC236}">
              <a16:creationId xmlns:a16="http://schemas.microsoft.com/office/drawing/2014/main" id="{E12AA437-DA18-4AD0-BD23-B5E764CA7FE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846" name="Text Box 15">
          <a:extLst>
            <a:ext uri="{FF2B5EF4-FFF2-40B4-BE49-F238E27FC236}">
              <a16:creationId xmlns:a16="http://schemas.microsoft.com/office/drawing/2014/main" id="{9E5FF741-1735-4F82-A00E-EAFAE8D2D41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847" name="Text Box 15">
          <a:extLst>
            <a:ext uri="{FF2B5EF4-FFF2-40B4-BE49-F238E27FC236}">
              <a16:creationId xmlns:a16="http://schemas.microsoft.com/office/drawing/2014/main" id="{712C8112-4C67-4EF1-A6DA-F5C0B62F78D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848" name="Text Box 15">
          <a:extLst>
            <a:ext uri="{FF2B5EF4-FFF2-40B4-BE49-F238E27FC236}">
              <a16:creationId xmlns:a16="http://schemas.microsoft.com/office/drawing/2014/main" id="{80F1BFF0-F14F-4545-AF0B-7635F40E8F7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849" name="Text Box 15">
          <a:extLst>
            <a:ext uri="{FF2B5EF4-FFF2-40B4-BE49-F238E27FC236}">
              <a16:creationId xmlns:a16="http://schemas.microsoft.com/office/drawing/2014/main" id="{B2326E1C-33D6-498D-8553-CABD0DCAEFE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850" name="Text Box 15">
          <a:extLst>
            <a:ext uri="{FF2B5EF4-FFF2-40B4-BE49-F238E27FC236}">
              <a16:creationId xmlns:a16="http://schemas.microsoft.com/office/drawing/2014/main" id="{367ED0F0-95FE-47C2-9900-176F2273C3C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851" name="Text Box 15">
          <a:extLst>
            <a:ext uri="{FF2B5EF4-FFF2-40B4-BE49-F238E27FC236}">
              <a16:creationId xmlns:a16="http://schemas.microsoft.com/office/drawing/2014/main" id="{F9CF2BE5-7B8B-4971-AB04-E324AFA963C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852" name="Text Box 15">
          <a:extLst>
            <a:ext uri="{FF2B5EF4-FFF2-40B4-BE49-F238E27FC236}">
              <a16:creationId xmlns:a16="http://schemas.microsoft.com/office/drawing/2014/main" id="{32FEFAA0-764A-41DC-822F-3348B0D3F58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853" name="Text Box 15">
          <a:extLst>
            <a:ext uri="{FF2B5EF4-FFF2-40B4-BE49-F238E27FC236}">
              <a16:creationId xmlns:a16="http://schemas.microsoft.com/office/drawing/2014/main" id="{1EF92D0B-002C-44E8-A68C-83FA497DE71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854" name="Text Box 15">
          <a:extLst>
            <a:ext uri="{FF2B5EF4-FFF2-40B4-BE49-F238E27FC236}">
              <a16:creationId xmlns:a16="http://schemas.microsoft.com/office/drawing/2014/main" id="{6D715DE1-938D-4BEB-B38E-78DEA9A36A5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2855" name="Text Box 15">
          <a:extLst>
            <a:ext uri="{FF2B5EF4-FFF2-40B4-BE49-F238E27FC236}">
              <a16:creationId xmlns:a16="http://schemas.microsoft.com/office/drawing/2014/main" id="{CA03AB4C-94A1-4737-A83C-848EF48F9A3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2856" name="Text Box 15">
          <a:extLst>
            <a:ext uri="{FF2B5EF4-FFF2-40B4-BE49-F238E27FC236}">
              <a16:creationId xmlns:a16="http://schemas.microsoft.com/office/drawing/2014/main" id="{5969A3AB-374F-4364-85E1-B9F50D1EFBE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2857" name="Text Box 15">
          <a:extLst>
            <a:ext uri="{FF2B5EF4-FFF2-40B4-BE49-F238E27FC236}">
              <a16:creationId xmlns:a16="http://schemas.microsoft.com/office/drawing/2014/main" id="{820169F8-6B3F-46B5-B91C-0F6A8B26CB7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2858" name="Text Box 15">
          <a:extLst>
            <a:ext uri="{FF2B5EF4-FFF2-40B4-BE49-F238E27FC236}">
              <a16:creationId xmlns:a16="http://schemas.microsoft.com/office/drawing/2014/main" id="{87F8A9AA-5F3D-414D-A300-9A0C7D6E4E3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2859" name="Text Box 15">
          <a:extLst>
            <a:ext uri="{FF2B5EF4-FFF2-40B4-BE49-F238E27FC236}">
              <a16:creationId xmlns:a16="http://schemas.microsoft.com/office/drawing/2014/main" id="{CB91DA81-CF7A-4828-AFC8-0A719C53413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2860" name="Text Box 15">
          <a:extLst>
            <a:ext uri="{FF2B5EF4-FFF2-40B4-BE49-F238E27FC236}">
              <a16:creationId xmlns:a16="http://schemas.microsoft.com/office/drawing/2014/main" id="{285196EF-E20A-4DCC-B8D4-FFDAD96699D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2861" name="Text Box 15">
          <a:extLst>
            <a:ext uri="{FF2B5EF4-FFF2-40B4-BE49-F238E27FC236}">
              <a16:creationId xmlns:a16="http://schemas.microsoft.com/office/drawing/2014/main" id="{D3E262EB-F695-40C9-8213-9883114C278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2862" name="Text Box 15">
          <a:extLst>
            <a:ext uri="{FF2B5EF4-FFF2-40B4-BE49-F238E27FC236}">
              <a16:creationId xmlns:a16="http://schemas.microsoft.com/office/drawing/2014/main" id="{89E5257D-F2DB-4482-AC3C-211A4608C4B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2863" name="Text Box 15">
          <a:extLst>
            <a:ext uri="{FF2B5EF4-FFF2-40B4-BE49-F238E27FC236}">
              <a16:creationId xmlns:a16="http://schemas.microsoft.com/office/drawing/2014/main" id="{27E2A773-80E7-4401-8376-606D37D2D6E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2864" name="Text Box 15">
          <a:extLst>
            <a:ext uri="{FF2B5EF4-FFF2-40B4-BE49-F238E27FC236}">
              <a16:creationId xmlns:a16="http://schemas.microsoft.com/office/drawing/2014/main" id="{5BF20690-1ED0-434F-99E0-552A8E68EC4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2865" name="Text Box 15">
          <a:extLst>
            <a:ext uri="{FF2B5EF4-FFF2-40B4-BE49-F238E27FC236}">
              <a16:creationId xmlns:a16="http://schemas.microsoft.com/office/drawing/2014/main" id="{52180D7B-11DF-4927-86A2-2704FEAA570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2866" name="Text Box 15">
          <a:extLst>
            <a:ext uri="{FF2B5EF4-FFF2-40B4-BE49-F238E27FC236}">
              <a16:creationId xmlns:a16="http://schemas.microsoft.com/office/drawing/2014/main" id="{0474EDEE-F1A7-440D-8D24-67F04264977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2867" name="Text Box 15">
          <a:extLst>
            <a:ext uri="{FF2B5EF4-FFF2-40B4-BE49-F238E27FC236}">
              <a16:creationId xmlns:a16="http://schemas.microsoft.com/office/drawing/2014/main" id="{ADDCD5B0-4376-4B3D-BD69-1BF7A1A6D73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2868" name="Text Box 15">
          <a:extLst>
            <a:ext uri="{FF2B5EF4-FFF2-40B4-BE49-F238E27FC236}">
              <a16:creationId xmlns:a16="http://schemas.microsoft.com/office/drawing/2014/main" id="{F6ECF042-BEEF-475E-82F1-7C5AC733C77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2869" name="Text Box 15">
          <a:extLst>
            <a:ext uri="{FF2B5EF4-FFF2-40B4-BE49-F238E27FC236}">
              <a16:creationId xmlns:a16="http://schemas.microsoft.com/office/drawing/2014/main" id="{950425E9-041C-4F08-9087-9744F6E86EA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2870" name="Text Box 15">
          <a:extLst>
            <a:ext uri="{FF2B5EF4-FFF2-40B4-BE49-F238E27FC236}">
              <a16:creationId xmlns:a16="http://schemas.microsoft.com/office/drawing/2014/main" id="{B97D9D44-4F3D-4B40-A857-13064C9068B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2871" name="Text Box 15">
          <a:extLst>
            <a:ext uri="{FF2B5EF4-FFF2-40B4-BE49-F238E27FC236}">
              <a16:creationId xmlns:a16="http://schemas.microsoft.com/office/drawing/2014/main" id="{0D08C29C-1BBF-406A-9B57-F45AA3B57D1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2872" name="Text Box 15">
          <a:extLst>
            <a:ext uri="{FF2B5EF4-FFF2-40B4-BE49-F238E27FC236}">
              <a16:creationId xmlns:a16="http://schemas.microsoft.com/office/drawing/2014/main" id="{0754A8B5-817D-4BFF-934F-FBAC951C1D4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2873" name="Text Box 15">
          <a:extLst>
            <a:ext uri="{FF2B5EF4-FFF2-40B4-BE49-F238E27FC236}">
              <a16:creationId xmlns:a16="http://schemas.microsoft.com/office/drawing/2014/main" id="{0DCFCF2C-76B6-4B41-828C-CD040DD6356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2874" name="Text Box 15">
          <a:extLst>
            <a:ext uri="{FF2B5EF4-FFF2-40B4-BE49-F238E27FC236}">
              <a16:creationId xmlns:a16="http://schemas.microsoft.com/office/drawing/2014/main" id="{F613E3C7-B818-4EDC-BF2B-2EC260A6EEC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2875" name="Text Box 15">
          <a:extLst>
            <a:ext uri="{FF2B5EF4-FFF2-40B4-BE49-F238E27FC236}">
              <a16:creationId xmlns:a16="http://schemas.microsoft.com/office/drawing/2014/main" id="{06EABF4F-5C23-4A3B-B99B-CABA93AD6C6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2876" name="Text Box 15">
          <a:extLst>
            <a:ext uri="{FF2B5EF4-FFF2-40B4-BE49-F238E27FC236}">
              <a16:creationId xmlns:a16="http://schemas.microsoft.com/office/drawing/2014/main" id="{816AD9A9-A834-4D35-B2A7-2973ACA98EE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2877" name="Text Box 15">
          <a:extLst>
            <a:ext uri="{FF2B5EF4-FFF2-40B4-BE49-F238E27FC236}">
              <a16:creationId xmlns:a16="http://schemas.microsoft.com/office/drawing/2014/main" id="{E17AAEFB-CAE7-4DE3-9ED1-7E7A19A98CB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2878" name="Text Box 15">
          <a:extLst>
            <a:ext uri="{FF2B5EF4-FFF2-40B4-BE49-F238E27FC236}">
              <a16:creationId xmlns:a16="http://schemas.microsoft.com/office/drawing/2014/main" id="{D30AD20D-288F-4FCE-B8A2-3749F07486F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2879" name="Text Box 15">
          <a:extLst>
            <a:ext uri="{FF2B5EF4-FFF2-40B4-BE49-F238E27FC236}">
              <a16:creationId xmlns:a16="http://schemas.microsoft.com/office/drawing/2014/main" id="{785923AD-4193-4894-AD9A-D6514434696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2880" name="Text Box 15">
          <a:extLst>
            <a:ext uri="{FF2B5EF4-FFF2-40B4-BE49-F238E27FC236}">
              <a16:creationId xmlns:a16="http://schemas.microsoft.com/office/drawing/2014/main" id="{62D32474-BC8A-400E-BE08-B8F713CDA89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2881" name="Text Box 15">
          <a:extLst>
            <a:ext uri="{FF2B5EF4-FFF2-40B4-BE49-F238E27FC236}">
              <a16:creationId xmlns:a16="http://schemas.microsoft.com/office/drawing/2014/main" id="{D021DC33-BD7B-45D6-8D4B-6BA71DC85BF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2882" name="Text Box 15">
          <a:extLst>
            <a:ext uri="{FF2B5EF4-FFF2-40B4-BE49-F238E27FC236}">
              <a16:creationId xmlns:a16="http://schemas.microsoft.com/office/drawing/2014/main" id="{9C5F8693-D3D0-4BA8-8B54-E06DEBBBD9E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883" name="Text Box 15">
          <a:extLst>
            <a:ext uri="{FF2B5EF4-FFF2-40B4-BE49-F238E27FC236}">
              <a16:creationId xmlns:a16="http://schemas.microsoft.com/office/drawing/2014/main" id="{F44FEA7B-1D7F-4444-96D9-4769A8CA032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12</xdr:row>
      <xdr:rowOff>0</xdr:rowOff>
    </xdr:from>
    <xdr:ext cx="95250" cy="442269"/>
    <xdr:sp macro="" textlink="">
      <xdr:nvSpPr>
        <xdr:cNvPr id="2884" name="Text Box 15">
          <a:extLst>
            <a:ext uri="{FF2B5EF4-FFF2-40B4-BE49-F238E27FC236}">
              <a16:creationId xmlns:a16="http://schemas.microsoft.com/office/drawing/2014/main" id="{31B87FCC-EB62-4FF6-A2B1-ECA60F5B51F9}"/>
            </a:ext>
          </a:extLst>
        </xdr:cNvPr>
        <xdr:cNvSpPr txBox="1">
          <a:spLocks noChangeArrowheads="1"/>
        </xdr:cNvSpPr>
      </xdr:nvSpPr>
      <xdr:spPr bwMode="auto">
        <a:xfrm>
          <a:off x="41849040"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12</xdr:row>
      <xdr:rowOff>0</xdr:rowOff>
    </xdr:from>
    <xdr:ext cx="95250" cy="442269"/>
    <xdr:sp macro="" textlink="">
      <xdr:nvSpPr>
        <xdr:cNvPr id="2885" name="Text Box 15">
          <a:extLst>
            <a:ext uri="{FF2B5EF4-FFF2-40B4-BE49-F238E27FC236}">
              <a16:creationId xmlns:a16="http://schemas.microsoft.com/office/drawing/2014/main" id="{B021E43E-16EC-46A9-B6E9-CDDBB0D0451F}"/>
            </a:ext>
          </a:extLst>
        </xdr:cNvPr>
        <xdr:cNvSpPr txBox="1">
          <a:spLocks noChangeArrowheads="1"/>
        </xdr:cNvSpPr>
      </xdr:nvSpPr>
      <xdr:spPr bwMode="auto">
        <a:xfrm>
          <a:off x="43289220"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886" name="Text Box 15">
          <a:extLst>
            <a:ext uri="{FF2B5EF4-FFF2-40B4-BE49-F238E27FC236}">
              <a16:creationId xmlns:a16="http://schemas.microsoft.com/office/drawing/2014/main" id="{C2AB8331-937F-49B6-B095-454B7AB5646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12</xdr:row>
      <xdr:rowOff>0</xdr:rowOff>
    </xdr:from>
    <xdr:ext cx="95250" cy="442269"/>
    <xdr:sp macro="" textlink="">
      <xdr:nvSpPr>
        <xdr:cNvPr id="2887" name="Text Box 15">
          <a:extLst>
            <a:ext uri="{FF2B5EF4-FFF2-40B4-BE49-F238E27FC236}">
              <a16:creationId xmlns:a16="http://schemas.microsoft.com/office/drawing/2014/main" id="{3AEFDD7B-0188-458E-8550-9B9C3E3C2B4B}"/>
            </a:ext>
          </a:extLst>
        </xdr:cNvPr>
        <xdr:cNvSpPr txBox="1">
          <a:spLocks noChangeArrowheads="1"/>
        </xdr:cNvSpPr>
      </xdr:nvSpPr>
      <xdr:spPr bwMode="auto">
        <a:xfrm>
          <a:off x="41849040"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12</xdr:row>
      <xdr:rowOff>0</xdr:rowOff>
    </xdr:from>
    <xdr:ext cx="95250" cy="442269"/>
    <xdr:sp macro="" textlink="">
      <xdr:nvSpPr>
        <xdr:cNvPr id="2888" name="Text Box 15">
          <a:extLst>
            <a:ext uri="{FF2B5EF4-FFF2-40B4-BE49-F238E27FC236}">
              <a16:creationId xmlns:a16="http://schemas.microsoft.com/office/drawing/2014/main" id="{57F7B970-D11E-4D8C-AD4B-D56BF6ACA927}"/>
            </a:ext>
          </a:extLst>
        </xdr:cNvPr>
        <xdr:cNvSpPr txBox="1">
          <a:spLocks noChangeArrowheads="1"/>
        </xdr:cNvSpPr>
      </xdr:nvSpPr>
      <xdr:spPr bwMode="auto">
        <a:xfrm>
          <a:off x="43289220"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889" name="Text Box 15">
          <a:extLst>
            <a:ext uri="{FF2B5EF4-FFF2-40B4-BE49-F238E27FC236}">
              <a16:creationId xmlns:a16="http://schemas.microsoft.com/office/drawing/2014/main" id="{D3565F0A-C6AC-454B-90AA-60A26471786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890" name="Text Box 15">
          <a:extLst>
            <a:ext uri="{FF2B5EF4-FFF2-40B4-BE49-F238E27FC236}">
              <a16:creationId xmlns:a16="http://schemas.microsoft.com/office/drawing/2014/main" id="{A0ADFE02-842F-4EC1-861E-10768D3B7FD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891" name="Text Box 15">
          <a:extLst>
            <a:ext uri="{FF2B5EF4-FFF2-40B4-BE49-F238E27FC236}">
              <a16:creationId xmlns:a16="http://schemas.microsoft.com/office/drawing/2014/main" id="{F3C1B64B-94E8-49FF-880C-29C18FD11F7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892" name="Text Box 15">
          <a:extLst>
            <a:ext uri="{FF2B5EF4-FFF2-40B4-BE49-F238E27FC236}">
              <a16:creationId xmlns:a16="http://schemas.microsoft.com/office/drawing/2014/main" id="{478E1496-E100-4E59-AF37-271FB926005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893" name="Text Box 15">
          <a:extLst>
            <a:ext uri="{FF2B5EF4-FFF2-40B4-BE49-F238E27FC236}">
              <a16:creationId xmlns:a16="http://schemas.microsoft.com/office/drawing/2014/main" id="{5960C969-4696-4E17-B276-D231D1BF2EB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894" name="Text Box 15">
          <a:extLst>
            <a:ext uri="{FF2B5EF4-FFF2-40B4-BE49-F238E27FC236}">
              <a16:creationId xmlns:a16="http://schemas.microsoft.com/office/drawing/2014/main" id="{8E893799-57B8-4021-BA62-74235E922FA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895" name="Text Box 15">
          <a:extLst>
            <a:ext uri="{FF2B5EF4-FFF2-40B4-BE49-F238E27FC236}">
              <a16:creationId xmlns:a16="http://schemas.microsoft.com/office/drawing/2014/main" id="{FC0E7996-9FCD-48A4-88AD-3BB34CA76AD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896" name="Text Box 15">
          <a:extLst>
            <a:ext uri="{FF2B5EF4-FFF2-40B4-BE49-F238E27FC236}">
              <a16:creationId xmlns:a16="http://schemas.microsoft.com/office/drawing/2014/main" id="{90FF4C23-2177-4000-ADB3-FC90D36CB91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897" name="Text Box 15">
          <a:extLst>
            <a:ext uri="{FF2B5EF4-FFF2-40B4-BE49-F238E27FC236}">
              <a16:creationId xmlns:a16="http://schemas.microsoft.com/office/drawing/2014/main" id="{008F5980-F2D5-48BC-8A88-F2EC0519C7F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2898" name="Text Box 15">
          <a:extLst>
            <a:ext uri="{FF2B5EF4-FFF2-40B4-BE49-F238E27FC236}">
              <a16:creationId xmlns:a16="http://schemas.microsoft.com/office/drawing/2014/main" id="{968C6690-C0D3-4681-A16B-2B80CEB6A29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2899" name="Text Box 15">
          <a:extLst>
            <a:ext uri="{FF2B5EF4-FFF2-40B4-BE49-F238E27FC236}">
              <a16:creationId xmlns:a16="http://schemas.microsoft.com/office/drawing/2014/main" id="{669C7DC3-445D-4CA5-A3D6-55E5651F4B2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2900" name="Text Box 15">
          <a:extLst>
            <a:ext uri="{FF2B5EF4-FFF2-40B4-BE49-F238E27FC236}">
              <a16:creationId xmlns:a16="http://schemas.microsoft.com/office/drawing/2014/main" id="{ED2696C5-D5E8-4EA6-92D5-8887F33390A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2901" name="Text Box 15">
          <a:extLst>
            <a:ext uri="{FF2B5EF4-FFF2-40B4-BE49-F238E27FC236}">
              <a16:creationId xmlns:a16="http://schemas.microsoft.com/office/drawing/2014/main" id="{B0F52D92-55F7-442C-9D1C-634F0767572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902" name="Text Box 15">
          <a:extLst>
            <a:ext uri="{FF2B5EF4-FFF2-40B4-BE49-F238E27FC236}">
              <a16:creationId xmlns:a16="http://schemas.microsoft.com/office/drawing/2014/main" id="{37593C87-2A0C-4925-B26C-3A5E827F178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12</xdr:row>
      <xdr:rowOff>0</xdr:rowOff>
    </xdr:from>
    <xdr:ext cx="95250" cy="442269"/>
    <xdr:sp macro="" textlink="">
      <xdr:nvSpPr>
        <xdr:cNvPr id="2903" name="Text Box 15">
          <a:extLst>
            <a:ext uri="{FF2B5EF4-FFF2-40B4-BE49-F238E27FC236}">
              <a16:creationId xmlns:a16="http://schemas.microsoft.com/office/drawing/2014/main" id="{FE5D9891-F054-4BDD-B41D-98246A2D3000}"/>
            </a:ext>
          </a:extLst>
        </xdr:cNvPr>
        <xdr:cNvSpPr txBox="1">
          <a:spLocks noChangeArrowheads="1"/>
        </xdr:cNvSpPr>
      </xdr:nvSpPr>
      <xdr:spPr bwMode="auto">
        <a:xfrm>
          <a:off x="41849040"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12</xdr:row>
      <xdr:rowOff>0</xdr:rowOff>
    </xdr:from>
    <xdr:ext cx="95250" cy="442269"/>
    <xdr:sp macro="" textlink="">
      <xdr:nvSpPr>
        <xdr:cNvPr id="2904" name="Text Box 15">
          <a:extLst>
            <a:ext uri="{FF2B5EF4-FFF2-40B4-BE49-F238E27FC236}">
              <a16:creationId xmlns:a16="http://schemas.microsoft.com/office/drawing/2014/main" id="{ECF8E117-0E68-4B67-A395-34E127EC36B9}"/>
            </a:ext>
          </a:extLst>
        </xdr:cNvPr>
        <xdr:cNvSpPr txBox="1">
          <a:spLocks noChangeArrowheads="1"/>
        </xdr:cNvSpPr>
      </xdr:nvSpPr>
      <xdr:spPr bwMode="auto">
        <a:xfrm>
          <a:off x="43289220"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905" name="Text Box 15">
          <a:extLst>
            <a:ext uri="{FF2B5EF4-FFF2-40B4-BE49-F238E27FC236}">
              <a16:creationId xmlns:a16="http://schemas.microsoft.com/office/drawing/2014/main" id="{2B8A39BD-D5C6-461C-966A-1AD6ED5F4CF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12</xdr:row>
      <xdr:rowOff>0</xdr:rowOff>
    </xdr:from>
    <xdr:ext cx="95250" cy="442269"/>
    <xdr:sp macro="" textlink="">
      <xdr:nvSpPr>
        <xdr:cNvPr id="2906" name="Text Box 15">
          <a:extLst>
            <a:ext uri="{FF2B5EF4-FFF2-40B4-BE49-F238E27FC236}">
              <a16:creationId xmlns:a16="http://schemas.microsoft.com/office/drawing/2014/main" id="{0FB36BDE-CEC4-4469-B944-9EA2FD9E9486}"/>
            </a:ext>
          </a:extLst>
        </xdr:cNvPr>
        <xdr:cNvSpPr txBox="1">
          <a:spLocks noChangeArrowheads="1"/>
        </xdr:cNvSpPr>
      </xdr:nvSpPr>
      <xdr:spPr bwMode="auto">
        <a:xfrm>
          <a:off x="41849040"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12</xdr:row>
      <xdr:rowOff>0</xdr:rowOff>
    </xdr:from>
    <xdr:ext cx="95250" cy="442269"/>
    <xdr:sp macro="" textlink="">
      <xdr:nvSpPr>
        <xdr:cNvPr id="2907" name="Text Box 15">
          <a:extLst>
            <a:ext uri="{FF2B5EF4-FFF2-40B4-BE49-F238E27FC236}">
              <a16:creationId xmlns:a16="http://schemas.microsoft.com/office/drawing/2014/main" id="{0BDFB1DD-2E34-463C-BF8E-82D7FA1D18F1}"/>
            </a:ext>
          </a:extLst>
        </xdr:cNvPr>
        <xdr:cNvSpPr txBox="1">
          <a:spLocks noChangeArrowheads="1"/>
        </xdr:cNvSpPr>
      </xdr:nvSpPr>
      <xdr:spPr bwMode="auto">
        <a:xfrm>
          <a:off x="43289220"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12</xdr:row>
      <xdr:rowOff>0</xdr:rowOff>
    </xdr:from>
    <xdr:ext cx="95250" cy="444014"/>
    <xdr:sp macro="" textlink="">
      <xdr:nvSpPr>
        <xdr:cNvPr id="2908" name="Text Box 15">
          <a:extLst>
            <a:ext uri="{FF2B5EF4-FFF2-40B4-BE49-F238E27FC236}">
              <a16:creationId xmlns:a16="http://schemas.microsoft.com/office/drawing/2014/main" id="{EBB6C796-C5C5-4510-AF74-EDA3B7D8B221}"/>
            </a:ext>
          </a:extLst>
        </xdr:cNvPr>
        <xdr:cNvSpPr txBox="1">
          <a:spLocks noChangeArrowheads="1"/>
        </xdr:cNvSpPr>
      </xdr:nvSpPr>
      <xdr:spPr bwMode="auto">
        <a:xfrm>
          <a:off x="24635460" y="612648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22</xdr:col>
      <xdr:colOff>0</xdr:colOff>
      <xdr:row>12</xdr:row>
      <xdr:rowOff>0</xdr:rowOff>
    </xdr:from>
    <xdr:to>
      <xdr:col>22</xdr:col>
      <xdr:colOff>95250</xdr:colOff>
      <xdr:row>12</xdr:row>
      <xdr:rowOff>171450</xdr:rowOff>
    </xdr:to>
    <xdr:sp macro="" textlink="">
      <xdr:nvSpPr>
        <xdr:cNvPr id="2909" name="Text Box 16">
          <a:extLst>
            <a:ext uri="{FF2B5EF4-FFF2-40B4-BE49-F238E27FC236}">
              <a16:creationId xmlns:a16="http://schemas.microsoft.com/office/drawing/2014/main" id="{2C30CCE5-3A74-4CD9-8631-7E399A2AB9A4}"/>
            </a:ext>
          </a:extLst>
        </xdr:cNvPr>
        <xdr:cNvSpPr txBox="1">
          <a:spLocks noChangeArrowheads="1"/>
        </xdr:cNvSpPr>
      </xdr:nvSpPr>
      <xdr:spPr bwMode="auto">
        <a:xfrm>
          <a:off x="2463546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0</xdr:colOff>
      <xdr:row>12</xdr:row>
      <xdr:rowOff>0</xdr:rowOff>
    </xdr:from>
    <xdr:to>
      <xdr:col>22</xdr:col>
      <xdr:colOff>95250</xdr:colOff>
      <xdr:row>12</xdr:row>
      <xdr:rowOff>171450</xdr:rowOff>
    </xdr:to>
    <xdr:sp macro="" textlink="">
      <xdr:nvSpPr>
        <xdr:cNvPr id="2910" name="Text Box 17">
          <a:extLst>
            <a:ext uri="{FF2B5EF4-FFF2-40B4-BE49-F238E27FC236}">
              <a16:creationId xmlns:a16="http://schemas.microsoft.com/office/drawing/2014/main" id="{B3BCC59D-FAEE-4496-8A6B-065049A2F2A6}"/>
            </a:ext>
          </a:extLst>
        </xdr:cNvPr>
        <xdr:cNvSpPr txBox="1">
          <a:spLocks noChangeArrowheads="1"/>
        </xdr:cNvSpPr>
      </xdr:nvSpPr>
      <xdr:spPr bwMode="auto">
        <a:xfrm>
          <a:off x="2463546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0</xdr:colOff>
      <xdr:row>12</xdr:row>
      <xdr:rowOff>0</xdr:rowOff>
    </xdr:from>
    <xdr:to>
      <xdr:col>22</xdr:col>
      <xdr:colOff>95250</xdr:colOff>
      <xdr:row>12</xdr:row>
      <xdr:rowOff>171450</xdr:rowOff>
    </xdr:to>
    <xdr:sp macro="" textlink="">
      <xdr:nvSpPr>
        <xdr:cNvPr id="2911" name="Text Box 18">
          <a:extLst>
            <a:ext uri="{FF2B5EF4-FFF2-40B4-BE49-F238E27FC236}">
              <a16:creationId xmlns:a16="http://schemas.microsoft.com/office/drawing/2014/main" id="{0C7EB561-8391-4EED-9CD2-89167B13DFDD}"/>
            </a:ext>
          </a:extLst>
        </xdr:cNvPr>
        <xdr:cNvSpPr txBox="1">
          <a:spLocks noChangeArrowheads="1"/>
        </xdr:cNvSpPr>
      </xdr:nvSpPr>
      <xdr:spPr bwMode="auto">
        <a:xfrm>
          <a:off x="2463546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0</xdr:colOff>
      <xdr:row>12</xdr:row>
      <xdr:rowOff>0</xdr:rowOff>
    </xdr:from>
    <xdr:to>
      <xdr:col>22</xdr:col>
      <xdr:colOff>95250</xdr:colOff>
      <xdr:row>12</xdr:row>
      <xdr:rowOff>171450</xdr:rowOff>
    </xdr:to>
    <xdr:sp macro="" textlink="">
      <xdr:nvSpPr>
        <xdr:cNvPr id="2912" name="Text Box 19">
          <a:extLst>
            <a:ext uri="{FF2B5EF4-FFF2-40B4-BE49-F238E27FC236}">
              <a16:creationId xmlns:a16="http://schemas.microsoft.com/office/drawing/2014/main" id="{F4ABE856-FECD-4036-8B45-49F9F487221B}"/>
            </a:ext>
          </a:extLst>
        </xdr:cNvPr>
        <xdr:cNvSpPr txBox="1">
          <a:spLocks noChangeArrowheads="1"/>
        </xdr:cNvSpPr>
      </xdr:nvSpPr>
      <xdr:spPr bwMode="auto">
        <a:xfrm>
          <a:off x="2463546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27</xdr:col>
      <xdr:colOff>1152525</xdr:colOff>
      <xdr:row>12</xdr:row>
      <xdr:rowOff>0</xdr:rowOff>
    </xdr:from>
    <xdr:ext cx="95250" cy="171450"/>
    <xdr:sp macro="" textlink="">
      <xdr:nvSpPr>
        <xdr:cNvPr id="2913" name="Text Box 16">
          <a:extLst>
            <a:ext uri="{FF2B5EF4-FFF2-40B4-BE49-F238E27FC236}">
              <a16:creationId xmlns:a16="http://schemas.microsoft.com/office/drawing/2014/main" id="{8416511B-1200-4EBC-874E-6A028F83A474}"/>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914" name="Text Box 17">
          <a:extLst>
            <a:ext uri="{FF2B5EF4-FFF2-40B4-BE49-F238E27FC236}">
              <a16:creationId xmlns:a16="http://schemas.microsoft.com/office/drawing/2014/main" id="{80C98686-3E0C-42D3-B44D-E0E51998DA4D}"/>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915" name="Text Box 18">
          <a:extLst>
            <a:ext uri="{FF2B5EF4-FFF2-40B4-BE49-F238E27FC236}">
              <a16:creationId xmlns:a16="http://schemas.microsoft.com/office/drawing/2014/main" id="{23CF56BB-78A7-4D7B-A75A-B49E8D1085A9}"/>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916" name="Text Box 19">
          <a:extLst>
            <a:ext uri="{FF2B5EF4-FFF2-40B4-BE49-F238E27FC236}">
              <a16:creationId xmlns:a16="http://schemas.microsoft.com/office/drawing/2014/main" id="{7D6DF6C5-651E-499C-A1A5-12D15EE7218F}"/>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917" name="Text Box 15">
          <a:extLst>
            <a:ext uri="{FF2B5EF4-FFF2-40B4-BE49-F238E27FC236}">
              <a16:creationId xmlns:a16="http://schemas.microsoft.com/office/drawing/2014/main" id="{A456BCF3-8C2E-43DA-A897-0F4891C1CDE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12</xdr:row>
      <xdr:rowOff>0</xdr:rowOff>
    </xdr:from>
    <xdr:ext cx="95250" cy="171450"/>
    <xdr:sp macro="" textlink="">
      <xdr:nvSpPr>
        <xdr:cNvPr id="2918" name="Text Box 16">
          <a:extLst>
            <a:ext uri="{FF2B5EF4-FFF2-40B4-BE49-F238E27FC236}">
              <a16:creationId xmlns:a16="http://schemas.microsoft.com/office/drawing/2014/main" id="{DB7E940B-8726-4507-B649-AFDC6411B3A4}"/>
            </a:ext>
          </a:extLst>
        </xdr:cNvPr>
        <xdr:cNvSpPr txBox="1">
          <a:spLocks noChangeArrowheads="1"/>
        </xdr:cNvSpPr>
      </xdr:nvSpPr>
      <xdr:spPr bwMode="auto">
        <a:xfrm>
          <a:off x="4184904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12</xdr:row>
      <xdr:rowOff>0</xdr:rowOff>
    </xdr:from>
    <xdr:ext cx="95250" cy="171450"/>
    <xdr:sp macro="" textlink="">
      <xdr:nvSpPr>
        <xdr:cNvPr id="2919" name="Text Box 17">
          <a:extLst>
            <a:ext uri="{FF2B5EF4-FFF2-40B4-BE49-F238E27FC236}">
              <a16:creationId xmlns:a16="http://schemas.microsoft.com/office/drawing/2014/main" id="{21FFA2CA-2170-4ABD-BC39-5E6B13C95CC3}"/>
            </a:ext>
          </a:extLst>
        </xdr:cNvPr>
        <xdr:cNvSpPr txBox="1">
          <a:spLocks noChangeArrowheads="1"/>
        </xdr:cNvSpPr>
      </xdr:nvSpPr>
      <xdr:spPr bwMode="auto">
        <a:xfrm>
          <a:off x="4184904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12</xdr:row>
      <xdr:rowOff>0</xdr:rowOff>
    </xdr:from>
    <xdr:ext cx="95250" cy="171450"/>
    <xdr:sp macro="" textlink="">
      <xdr:nvSpPr>
        <xdr:cNvPr id="2920" name="Text Box 18">
          <a:extLst>
            <a:ext uri="{FF2B5EF4-FFF2-40B4-BE49-F238E27FC236}">
              <a16:creationId xmlns:a16="http://schemas.microsoft.com/office/drawing/2014/main" id="{C12D8A7E-2CA4-41D1-9F41-CDACC41A3FE9}"/>
            </a:ext>
          </a:extLst>
        </xdr:cNvPr>
        <xdr:cNvSpPr txBox="1">
          <a:spLocks noChangeArrowheads="1"/>
        </xdr:cNvSpPr>
      </xdr:nvSpPr>
      <xdr:spPr bwMode="auto">
        <a:xfrm>
          <a:off x="4184904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12</xdr:row>
      <xdr:rowOff>0</xdr:rowOff>
    </xdr:from>
    <xdr:ext cx="95250" cy="171450"/>
    <xdr:sp macro="" textlink="">
      <xdr:nvSpPr>
        <xdr:cNvPr id="2921" name="Text Box 19">
          <a:extLst>
            <a:ext uri="{FF2B5EF4-FFF2-40B4-BE49-F238E27FC236}">
              <a16:creationId xmlns:a16="http://schemas.microsoft.com/office/drawing/2014/main" id="{221652D5-6762-4AB4-9829-FA50EA07AB40}"/>
            </a:ext>
          </a:extLst>
        </xdr:cNvPr>
        <xdr:cNvSpPr txBox="1">
          <a:spLocks noChangeArrowheads="1"/>
        </xdr:cNvSpPr>
      </xdr:nvSpPr>
      <xdr:spPr bwMode="auto">
        <a:xfrm>
          <a:off x="4184904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12</xdr:row>
      <xdr:rowOff>0</xdr:rowOff>
    </xdr:from>
    <xdr:ext cx="95250" cy="442269"/>
    <xdr:sp macro="" textlink="">
      <xdr:nvSpPr>
        <xdr:cNvPr id="2922" name="Text Box 15">
          <a:extLst>
            <a:ext uri="{FF2B5EF4-FFF2-40B4-BE49-F238E27FC236}">
              <a16:creationId xmlns:a16="http://schemas.microsoft.com/office/drawing/2014/main" id="{3F2CBAA6-7FA3-485E-B9CF-2FF6EDD57518}"/>
            </a:ext>
          </a:extLst>
        </xdr:cNvPr>
        <xdr:cNvSpPr txBox="1">
          <a:spLocks noChangeArrowheads="1"/>
        </xdr:cNvSpPr>
      </xdr:nvSpPr>
      <xdr:spPr bwMode="auto">
        <a:xfrm>
          <a:off x="41849040"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12</xdr:row>
      <xdr:rowOff>0</xdr:rowOff>
    </xdr:from>
    <xdr:ext cx="95250" cy="171450"/>
    <xdr:sp macro="" textlink="">
      <xdr:nvSpPr>
        <xdr:cNvPr id="2923" name="Text Box 16">
          <a:extLst>
            <a:ext uri="{FF2B5EF4-FFF2-40B4-BE49-F238E27FC236}">
              <a16:creationId xmlns:a16="http://schemas.microsoft.com/office/drawing/2014/main" id="{7F67C67B-3404-4815-9017-E2F0A2232EA3}"/>
            </a:ext>
          </a:extLst>
        </xdr:cNvPr>
        <xdr:cNvSpPr txBox="1">
          <a:spLocks noChangeArrowheads="1"/>
        </xdr:cNvSpPr>
      </xdr:nvSpPr>
      <xdr:spPr bwMode="auto">
        <a:xfrm>
          <a:off x="2463546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12</xdr:row>
      <xdr:rowOff>0</xdr:rowOff>
    </xdr:from>
    <xdr:ext cx="95250" cy="171450"/>
    <xdr:sp macro="" textlink="">
      <xdr:nvSpPr>
        <xdr:cNvPr id="2924" name="Text Box 17">
          <a:extLst>
            <a:ext uri="{FF2B5EF4-FFF2-40B4-BE49-F238E27FC236}">
              <a16:creationId xmlns:a16="http://schemas.microsoft.com/office/drawing/2014/main" id="{276A8426-B4A6-4904-BB10-E6A128E1DD3C}"/>
            </a:ext>
          </a:extLst>
        </xdr:cNvPr>
        <xdr:cNvSpPr txBox="1">
          <a:spLocks noChangeArrowheads="1"/>
        </xdr:cNvSpPr>
      </xdr:nvSpPr>
      <xdr:spPr bwMode="auto">
        <a:xfrm>
          <a:off x="2463546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12</xdr:row>
      <xdr:rowOff>0</xdr:rowOff>
    </xdr:from>
    <xdr:ext cx="95250" cy="171450"/>
    <xdr:sp macro="" textlink="">
      <xdr:nvSpPr>
        <xdr:cNvPr id="2925" name="Text Box 18">
          <a:extLst>
            <a:ext uri="{FF2B5EF4-FFF2-40B4-BE49-F238E27FC236}">
              <a16:creationId xmlns:a16="http://schemas.microsoft.com/office/drawing/2014/main" id="{0C663484-ADAA-40AC-90AC-6B5C6B004A3B}"/>
            </a:ext>
          </a:extLst>
        </xdr:cNvPr>
        <xdr:cNvSpPr txBox="1">
          <a:spLocks noChangeArrowheads="1"/>
        </xdr:cNvSpPr>
      </xdr:nvSpPr>
      <xdr:spPr bwMode="auto">
        <a:xfrm>
          <a:off x="2463546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12</xdr:row>
      <xdr:rowOff>0</xdr:rowOff>
    </xdr:from>
    <xdr:ext cx="95250" cy="171450"/>
    <xdr:sp macro="" textlink="">
      <xdr:nvSpPr>
        <xdr:cNvPr id="2926" name="Text Box 19">
          <a:extLst>
            <a:ext uri="{FF2B5EF4-FFF2-40B4-BE49-F238E27FC236}">
              <a16:creationId xmlns:a16="http://schemas.microsoft.com/office/drawing/2014/main" id="{D684F5B1-2935-4388-A201-F9C416617ABD}"/>
            </a:ext>
          </a:extLst>
        </xdr:cNvPr>
        <xdr:cNvSpPr txBox="1">
          <a:spLocks noChangeArrowheads="1"/>
        </xdr:cNvSpPr>
      </xdr:nvSpPr>
      <xdr:spPr bwMode="auto">
        <a:xfrm>
          <a:off x="2463546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12</xdr:row>
      <xdr:rowOff>0</xdr:rowOff>
    </xdr:from>
    <xdr:ext cx="95250" cy="213632"/>
    <xdr:sp macro="" textlink="">
      <xdr:nvSpPr>
        <xdr:cNvPr id="2927" name="Text Box 15">
          <a:extLst>
            <a:ext uri="{FF2B5EF4-FFF2-40B4-BE49-F238E27FC236}">
              <a16:creationId xmlns:a16="http://schemas.microsoft.com/office/drawing/2014/main" id="{E6D988F8-00A3-42E2-9E3B-19ED40D286F6}"/>
            </a:ext>
          </a:extLst>
        </xdr:cNvPr>
        <xdr:cNvSpPr txBox="1">
          <a:spLocks noChangeArrowheads="1"/>
        </xdr:cNvSpPr>
      </xdr:nvSpPr>
      <xdr:spPr bwMode="auto">
        <a:xfrm>
          <a:off x="24635460"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928" name="Text Box 16">
          <a:extLst>
            <a:ext uri="{FF2B5EF4-FFF2-40B4-BE49-F238E27FC236}">
              <a16:creationId xmlns:a16="http://schemas.microsoft.com/office/drawing/2014/main" id="{48A0E8A2-E1A2-4685-992D-FF98701E2313}"/>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929" name="Text Box 17">
          <a:extLst>
            <a:ext uri="{FF2B5EF4-FFF2-40B4-BE49-F238E27FC236}">
              <a16:creationId xmlns:a16="http://schemas.microsoft.com/office/drawing/2014/main" id="{61822F04-0725-488C-BDD5-5FCC3E4A151E}"/>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2930" name="Text Box 18">
          <a:extLst>
            <a:ext uri="{FF2B5EF4-FFF2-40B4-BE49-F238E27FC236}">
              <a16:creationId xmlns:a16="http://schemas.microsoft.com/office/drawing/2014/main" id="{B90CA6B2-7831-4B06-A168-A8E5BB8697C6}"/>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2931" name="Text Box 15">
          <a:extLst>
            <a:ext uri="{FF2B5EF4-FFF2-40B4-BE49-F238E27FC236}">
              <a16:creationId xmlns:a16="http://schemas.microsoft.com/office/drawing/2014/main" id="{3BB61627-4974-4C44-8F4E-A22CDAA74C60}"/>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2932" name="Text Box 16">
          <a:extLst>
            <a:ext uri="{FF2B5EF4-FFF2-40B4-BE49-F238E27FC236}">
              <a16:creationId xmlns:a16="http://schemas.microsoft.com/office/drawing/2014/main" id="{3740505A-471F-4B32-9B61-4C9F0924DC49}"/>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2933" name="Text Box 17">
          <a:extLst>
            <a:ext uri="{FF2B5EF4-FFF2-40B4-BE49-F238E27FC236}">
              <a16:creationId xmlns:a16="http://schemas.microsoft.com/office/drawing/2014/main" id="{62BE59F9-AD75-4B58-ABC8-8338317A7314}"/>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2934" name="Text Box 18">
          <a:extLst>
            <a:ext uri="{FF2B5EF4-FFF2-40B4-BE49-F238E27FC236}">
              <a16:creationId xmlns:a16="http://schemas.microsoft.com/office/drawing/2014/main" id="{3CD298BB-AA3B-4F00-9149-2D48A9947AB4}"/>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2935" name="Text Box 19">
          <a:extLst>
            <a:ext uri="{FF2B5EF4-FFF2-40B4-BE49-F238E27FC236}">
              <a16:creationId xmlns:a16="http://schemas.microsoft.com/office/drawing/2014/main" id="{5DAE6305-3416-443C-AD8C-F501817EFFEE}"/>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2936" name="Text Box 16">
          <a:extLst>
            <a:ext uri="{FF2B5EF4-FFF2-40B4-BE49-F238E27FC236}">
              <a16:creationId xmlns:a16="http://schemas.microsoft.com/office/drawing/2014/main" id="{D8E52D4E-8A8C-44F1-AEA7-A784B62C55CC}"/>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12</xdr:row>
      <xdr:rowOff>0</xdr:rowOff>
    </xdr:from>
    <xdr:ext cx="95250" cy="171450"/>
    <xdr:sp macro="" textlink="">
      <xdr:nvSpPr>
        <xdr:cNvPr id="2937" name="Text Box 16">
          <a:extLst>
            <a:ext uri="{FF2B5EF4-FFF2-40B4-BE49-F238E27FC236}">
              <a16:creationId xmlns:a16="http://schemas.microsoft.com/office/drawing/2014/main" id="{E5C3C11D-A88D-4372-AAD6-273C388B56B4}"/>
            </a:ext>
          </a:extLst>
        </xdr:cNvPr>
        <xdr:cNvSpPr txBox="1">
          <a:spLocks noChangeArrowheads="1"/>
        </xdr:cNvSpPr>
      </xdr:nvSpPr>
      <xdr:spPr bwMode="auto">
        <a:xfrm>
          <a:off x="4328922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12</xdr:row>
      <xdr:rowOff>0</xdr:rowOff>
    </xdr:from>
    <xdr:ext cx="95250" cy="171450"/>
    <xdr:sp macro="" textlink="">
      <xdr:nvSpPr>
        <xdr:cNvPr id="2938" name="Text Box 17">
          <a:extLst>
            <a:ext uri="{FF2B5EF4-FFF2-40B4-BE49-F238E27FC236}">
              <a16:creationId xmlns:a16="http://schemas.microsoft.com/office/drawing/2014/main" id="{4162251C-B189-4919-A5ED-A8691669F8A6}"/>
            </a:ext>
          </a:extLst>
        </xdr:cNvPr>
        <xdr:cNvSpPr txBox="1">
          <a:spLocks noChangeArrowheads="1"/>
        </xdr:cNvSpPr>
      </xdr:nvSpPr>
      <xdr:spPr bwMode="auto">
        <a:xfrm>
          <a:off x="4328922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12</xdr:row>
      <xdr:rowOff>0</xdr:rowOff>
    </xdr:from>
    <xdr:ext cx="95250" cy="171450"/>
    <xdr:sp macro="" textlink="">
      <xdr:nvSpPr>
        <xdr:cNvPr id="2939" name="Text Box 18">
          <a:extLst>
            <a:ext uri="{FF2B5EF4-FFF2-40B4-BE49-F238E27FC236}">
              <a16:creationId xmlns:a16="http://schemas.microsoft.com/office/drawing/2014/main" id="{95C1ED43-73CF-4E82-953E-6A3FC461C354}"/>
            </a:ext>
          </a:extLst>
        </xdr:cNvPr>
        <xdr:cNvSpPr txBox="1">
          <a:spLocks noChangeArrowheads="1"/>
        </xdr:cNvSpPr>
      </xdr:nvSpPr>
      <xdr:spPr bwMode="auto">
        <a:xfrm>
          <a:off x="4328922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12</xdr:row>
      <xdr:rowOff>0</xdr:rowOff>
    </xdr:from>
    <xdr:ext cx="95250" cy="171450"/>
    <xdr:sp macro="" textlink="">
      <xdr:nvSpPr>
        <xdr:cNvPr id="2940" name="Text Box 19">
          <a:extLst>
            <a:ext uri="{FF2B5EF4-FFF2-40B4-BE49-F238E27FC236}">
              <a16:creationId xmlns:a16="http://schemas.microsoft.com/office/drawing/2014/main" id="{4DF595D7-7547-4F74-BCCD-0FA47A235C2E}"/>
            </a:ext>
          </a:extLst>
        </xdr:cNvPr>
        <xdr:cNvSpPr txBox="1">
          <a:spLocks noChangeArrowheads="1"/>
        </xdr:cNvSpPr>
      </xdr:nvSpPr>
      <xdr:spPr bwMode="auto">
        <a:xfrm>
          <a:off x="4328922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12</xdr:row>
      <xdr:rowOff>0</xdr:rowOff>
    </xdr:from>
    <xdr:ext cx="95250" cy="442269"/>
    <xdr:sp macro="" textlink="">
      <xdr:nvSpPr>
        <xdr:cNvPr id="2941" name="Text Box 15">
          <a:extLst>
            <a:ext uri="{FF2B5EF4-FFF2-40B4-BE49-F238E27FC236}">
              <a16:creationId xmlns:a16="http://schemas.microsoft.com/office/drawing/2014/main" id="{1E74DDE9-9AF1-40CA-BD1A-89BCD3BA0269}"/>
            </a:ext>
          </a:extLst>
        </xdr:cNvPr>
        <xdr:cNvSpPr txBox="1">
          <a:spLocks noChangeArrowheads="1"/>
        </xdr:cNvSpPr>
      </xdr:nvSpPr>
      <xdr:spPr bwMode="auto">
        <a:xfrm>
          <a:off x="43289220"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21</xdr:col>
      <xdr:colOff>857250</xdr:colOff>
      <xdr:row>12</xdr:row>
      <xdr:rowOff>0</xdr:rowOff>
    </xdr:from>
    <xdr:to>
      <xdr:col>22</xdr:col>
      <xdr:colOff>97630</xdr:colOff>
      <xdr:row>12</xdr:row>
      <xdr:rowOff>1149122</xdr:rowOff>
    </xdr:to>
    <xdr:sp macro="" textlink="">
      <xdr:nvSpPr>
        <xdr:cNvPr id="2942" name="Text Box 15">
          <a:extLst>
            <a:ext uri="{FF2B5EF4-FFF2-40B4-BE49-F238E27FC236}">
              <a16:creationId xmlns:a16="http://schemas.microsoft.com/office/drawing/2014/main" id="{30883B3A-3D02-42B6-9D42-C1AF2EB3228C}"/>
            </a:ext>
          </a:extLst>
        </xdr:cNvPr>
        <xdr:cNvSpPr txBox="1">
          <a:spLocks noChangeArrowheads="1"/>
        </xdr:cNvSpPr>
      </xdr:nvSpPr>
      <xdr:spPr bwMode="auto">
        <a:xfrm>
          <a:off x="24624030" y="6126480"/>
          <a:ext cx="109060" cy="6745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43</xdr:col>
      <xdr:colOff>857250</xdr:colOff>
      <xdr:row>12</xdr:row>
      <xdr:rowOff>0</xdr:rowOff>
    </xdr:from>
    <xdr:to>
      <xdr:col>44</xdr:col>
      <xdr:colOff>97629</xdr:colOff>
      <xdr:row>12</xdr:row>
      <xdr:rowOff>1149122</xdr:rowOff>
    </xdr:to>
    <xdr:sp macro="" textlink="">
      <xdr:nvSpPr>
        <xdr:cNvPr id="2943" name="Text Box 15">
          <a:extLst>
            <a:ext uri="{FF2B5EF4-FFF2-40B4-BE49-F238E27FC236}">
              <a16:creationId xmlns:a16="http://schemas.microsoft.com/office/drawing/2014/main" id="{6A57D78B-07AD-4C58-B954-BCBAFB65E884}"/>
            </a:ext>
          </a:extLst>
        </xdr:cNvPr>
        <xdr:cNvSpPr txBox="1">
          <a:spLocks noChangeArrowheads="1"/>
        </xdr:cNvSpPr>
      </xdr:nvSpPr>
      <xdr:spPr bwMode="auto">
        <a:xfrm>
          <a:off x="45060870" y="6126480"/>
          <a:ext cx="109059" cy="6745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43</xdr:col>
      <xdr:colOff>857250</xdr:colOff>
      <xdr:row>12</xdr:row>
      <xdr:rowOff>0</xdr:rowOff>
    </xdr:from>
    <xdr:to>
      <xdr:col>44</xdr:col>
      <xdr:colOff>97629</xdr:colOff>
      <xdr:row>12</xdr:row>
      <xdr:rowOff>1149122</xdr:rowOff>
    </xdr:to>
    <xdr:sp macro="" textlink="">
      <xdr:nvSpPr>
        <xdr:cNvPr id="2944" name="Text Box 15">
          <a:extLst>
            <a:ext uri="{FF2B5EF4-FFF2-40B4-BE49-F238E27FC236}">
              <a16:creationId xmlns:a16="http://schemas.microsoft.com/office/drawing/2014/main" id="{797EF518-C823-45F9-9DF2-70FCF27806C2}"/>
            </a:ext>
          </a:extLst>
        </xdr:cNvPr>
        <xdr:cNvSpPr txBox="1">
          <a:spLocks noChangeArrowheads="1"/>
        </xdr:cNvSpPr>
      </xdr:nvSpPr>
      <xdr:spPr bwMode="auto">
        <a:xfrm>
          <a:off x="45060870" y="6126480"/>
          <a:ext cx="109059" cy="6745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857250</xdr:colOff>
      <xdr:row>12</xdr:row>
      <xdr:rowOff>0</xdr:rowOff>
    </xdr:from>
    <xdr:to>
      <xdr:col>22</xdr:col>
      <xdr:colOff>97630</xdr:colOff>
      <xdr:row>12</xdr:row>
      <xdr:rowOff>1149122</xdr:rowOff>
    </xdr:to>
    <xdr:sp macro="" textlink="">
      <xdr:nvSpPr>
        <xdr:cNvPr id="2945" name="Text Box 15">
          <a:extLst>
            <a:ext uri="{FF2B5EF4-FFF2-40B4-BE49-F238E27FC236}">
              <a16:creationId xmlns:a16="http://schemas.microsoft.com/office/drawing/2014/main" id="{3F22B638-3042-4D62-BE2B-B9D9C4EA2E45}"/>
            </a:ext>
          </a:extLst>
        </xdr:cNvPr>
        <xdr:cNvSpPr txBox="1">
          <a:spLocks noChangeArrowheads="1"/>
        </xdr:cNvSpPr>
      </xdr:nvSpPr>
      <xdr:spPr bwMode="auto">
        <a:xfrm>
          <a:off x="24624030" y="6126480"/>
          <a:ext cx="109060" cy="6745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857250</xdr:colOff>
      <xdr:row>12</xdr:row>
      <xdr:rowOff>0</xdr:rowOff>
    </xdr:from>
    <xdr:to>
      <xdr:col>22</xdr:col>
      <xdr:colOff>97630</xdr:colOff>
      <xdr:row>12</xdr:row>
      <xdr:rowOff>1149122</xdr:rowOff>
    </xdr:to>
    <xdr:sp macro="" textlink="">
      <xdr:nvSpPr>
        <xdr:cNvPr id="2946" name="Text Box 15">
          <a:extLst>
            <a:ext uri="{FF2B5EF4-FFF2-40B4-BE49-F238E27FC236}">
              <a16:creationId xmlns:a16="http://schemas.microsoft.com/office/drawing/2014/main" id="{0BB06231-D5C3-4EA8-858C-A68639688E38}"/>
            </a:ext>
          </a:extLst>
        </xdr:cNvPr>
        <xdr:cNvSpPr txBox="1">
          <a:spLocks noChangeArrowheads="1"/>
        </xdr:cNvSpPr>
      </xdr:nvSpPr>
      <xdr:spPr bwMode="auto">
        <a:xfrm>
          <a:off x="24624030" y="6126480"/>
          <a:ext cx="109060" cy="6745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43</xdr:col>
      <xdr:colOff>857250</xdr:colOff>
      <xdr:row>12</xdr:row>
      <xdr:rowOff>0</xdr:rowOff>
    </xdr:from>
    <xdr:to>
      <xdr:col>44</xdr:col>
      <xdr:colOff>97629</xdr:colOff>
      <xdr:row>12</xdr:row>
      <xdr:rowOff>1149122</xdr:rowOff>
    </xdr:to>
    <xdr:sp macro="" textlink="">
      <xdr:nvSpPr>
        <xdr:cNvPr id="2947" name="Text Box 15">
          <a:extLst>
            <a:ext uri="{FF2B5EF4-FFF2-40B4-BE49-F238E27FC236}">
              <a16:creationId xmlns:a16="http://schemas.microsoft.com/office/drawing/2014/main" id="{51EF9ABC-2940-4435-AAC8-A3C425FBD548}"/>
            </a:ext>
          </a:extLst>
        </xdr:cNvPr>
        <xdr:cNvSpPr txBox="1">
          <a:spLocks noChangeArrowheads="1"/>
        </xdr:cNvSpPr>
      </xdr:nvSpPr>
      <xdr:spPr bwMode="auto">
        <a:xfrm>
          <a:off x="45060870" y="6126480"/>
          <a:ext cx="109059" cy="6745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27</xdr:col>
      <xdr:colOff>1152525</xdr:colOff>
      <xdr:row>12</xdr:row>
      <xdr:rowOff>0</xdr:rowOff>
    </xdr:from>
    <xdr:ext cx="95250" cy="442269"/>
    <xdr:sp macro="" textlink="">
      <xdr:nvSpPr>
        <xdr:cNvPr id="2948" name="Text Box 15">
          <a:extLst>
            <a:ext uri="{FF2B5EF4-FFF2-40B4-BE49-F238E27FC236}">
              <a16:creationId xmlns:a16="http://schemas.microsoft.com/office/drawing/2014/main" id="{A905728B-3229-4461-809B-CBA012088B2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949" name="Text Box 15">
          <a:extLst>
            <a:ext uri="{FF2B5EF4-FFF2-40B4-BE49-F238E27FC236}">
              <a16:creationId xmlns:a16="http://schemas.microsoft.com/office/drawing/2014/main" id="{73A760A4-9CAE-41F4-9E37-B42D76E7219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950" name="Text Box 15">
          <a:extLst>
            <a:ext uri="{FF2B5EF4-FFF2-40B4-BE49-F238E27FC236}">
              <a16:creationId xmlns:a16="http://schemas.microsoft.com/office/drawing/2014/main" id="{FA528681-6BBF-4D3F-943B-571EC479307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951" name="Text Box 16">
          <a:extLst>
            <a:ext uri="{FF2B5EF4-FFF2-40B4-BE49-F238E27FC236}">
              <a16:creationId xmlns:a16="http://schemas.microsoft.com/office/drawing/2014/main" id="{5F5CAFDB-76C2-463F-8650-D29C7F1FC247}"/>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952" name="Text Box 17">
          <a:extLst>
            <a:ext uri="{FF2B5EF4-FFF2-40B4-BE49-F238E27FC236}">
              <a16:creationId xmlns:a16="http://schemas.microsoft.com/office/drawing/2014/main" id="{68B1FB1B-2D7D-4B48-B980-A55435FD9096}"/>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953" name="Text Box 18">
          <a:extLst>
            <a:ext uri="{FF2B5EF4-FFF2-40B4-BE49-F238E27FC236}">
              <a16:creationId xmlns:a16="http://schemas.microsoft.com/office/drawing/2014/main" id="{84178C56-A294-44C8-8255-1C496554BEE8}"/>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954" name="Text Box 19">
          <a:extLst>
            <a:ext uri="{FF2B5EF4-FFF2-40B4-BE49-F238E27FC236}">
              <a16:creationId xmlns:a16="http://schemas.microsoft.com/office/drawing/2014/main" id="{FE19B345-60B8-4281-8DAF-8BF0B01D2C7F}"/>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955" name="Text Box 16">
          <a:extLst>
            <a:ext uri="{FF2B5EF4-FFF2-40B4-BE49-F238E27FC236}">
              <a16:creationId xmlns:a16="http://schemas.microsoft.com/office/drawing/2014/main" id="{A719700E-0C2D-4CD9-9458-A6A59B2CE0F1}"/>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956" name="Text Box 17">
          <a:extLst>
            <a:ext uri="{FF2B5EF4-FFF2-40B4-BE49-F238E27FC236}">
              <a16:creationId xmlns:a16="http://schemas.microsoft.com/office/drawing/2014/main" id="{A5097AD8-E420-49C8-AA5F-17D2FACA31BA}"/>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2957" name="Text Box 18">
          <a:extLst>
            <a:ext uri="{FF2B5EF4-FFF2-40B4-BE49-F238E27FC236}">
              <a16:creationId xmlns:a16="http://schemas.microsoft.com/office/drawing/2014/main" id="{DFF68ACC-E3B0-4757-95C3-F50D6A2FB060}"/>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958" name="Text Box 15">
          <a:extLst>
            <a:ext uri="{FF2B5EF4-FFF2-40B4-BE49-F238E27FC236}">
              <a16:creationId xmlns:a16="http://schemas.microsoft.com/office/drawing/2014/main" id="{545679C2-9A95-4460-B0E5-8CF93673C79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959" name="Text Box 15">
          <a:extLst>
            <a:ext uri="{FF2B5EF4-FFF2-40B4-BE49-F238E27FC236}">
              <a16:creationId xmlns:a16="http://schemas.microsoft.com/office/drawing/2014/main" id="{7E6BDAD9-637B-4749-A594-7BCF0C3A58D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2960" name="Text Box 15">
          <a:extLst>
            <a:ext uri="{FF2B5EF4-FFF2-40B4-BE49-F238E27FC236}">
              <a16:creationId xmlns:a16="http://schemas.microsoft.com/office/drawing/2014/main" id="{713E82A5-D37C-461F-B1E9-CEE0DBD03622}"/>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961" name="Text Box 15">
          <a:extLst>
            <a:ext uri="{FF2B5EF4-FFF2-40B4-BE49-F238E27FC236}">
              <a16:creationId xmlns:a16="http://schemas.microsoft.com/office/drawing/2014/main" id="{D59DB9A6-C2EB-4B3F-9A75-C83545840FF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962" name="Text Box 16">
          <a:extLst>
            <a:ext uri="{FF2B5EF4-FFF2-40B4-BE49-F238E27FC236}">
              <a16:creationId xmlns:a16="http://schemas.microsoft.com/office/drawing/2014/main" id="{DC8F78B5-BD2F-420E-B991-3227B08046BC}"/>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963" name="Text Box 17">
          <a:extLst>
            <a:ext uri="{FF2B5EF4-FFF2-40B4-BE49-F238E27FC236}">
              <a16:creationId xmlns:a16="http://schemas.microsoft.com/office/drawing/2014/main" id="{DC14CD8E-557D-4B4F-A417-E0D55E8645D9}"/>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964" name="Text Box 18">
          <a:extLst>
            <a:ext uri="{FF2B5EF4-FFF2-40B4-BE49-F238E27FC236}">
              <a16:creationId xmlns:a16="http://schemas.microsoft.com/office/drawing/2014/main" id="{A464CEBD-D05D-4E18-85E0-957A282430EE}"/>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965" name="Text Box 19">
          <a:extLst>
            <a:ext uri="{FF2B5EF4-FFF2-40B4-BE49-F238E27FC236}">
              <a16:creationId xmlns:a16="http://schemas.microsoft.com/office/drawing/2014/main" id="{62CCFCE4-35A7-49BD-B53D-760984DCD559}"/>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966" name="Text Box 16">
          <a:extLst>
            <a:ext uri="{FF2B5EF4-FFF2-40B4-BE49-F238E27FC236}">
              <a16:creationId xmlns:a16="http://schemas.microsoft.com/office/drawing/2014/main" id="{CF6E6304-983C-47F9-988D-5E93C3139A09}"/>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967" name="Text Box 17">
          <a:extLst>
            <a:ext uri="{FF2B5EF4-FFF2-40B4-BE49-F238E27FC236}">
              <a16:creationId xmlns:a16="http://schemas.microsoft.com/office/drawing/2014/main" id="{0FD45ABA-669D-4BA0-BBB6-476C7B5B40B8}"/>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2968" name="Text Box 18">
          <a:extLst>
            <a:ext uri="{FF2B5EF4-FFF2-40B4-BE49-F238E27FC236}">
              <a16:creationId xmlns:a16="http://schemas.microsoft.com/office/drawing/2014/main" id="{9866A4F2-4450-4B4D-9706-38CAA1C5F8FE}"/>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969" name="Text Box 15">
          <a:extLst>
            <a:ext uri="{FF2B5EF4-FFF2-40B4-BE49-F238E27FC236}">
              <a16:creationId xmlns:a16="http://schemas.microsoft.com/office/drawing/2014/main" id="{FD168AC4-EF2F-4AA0-AC6C-A0BF0794933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2970" name="Text Box 15">
          <a:extLst>
            <a:ext uri="{FF2B5EF4-FFF2-40B4-BE49-F238E27FC236}">
              <a16:creationId xmlns:a16="http://schemas.microsoft.com/office/drawing/2014/main" id="{520C8778-315E-49B7-BCCC-AE83C6D78B72}"/>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971" name="Text Box 15">
          <a:extLst>
            <a:ext uri="{FF2B5EF4-FFF2-40B4-BE49-F238E27FC236}">
              <a16:creationId xmlns:a16="http://schemas.microsoft.com/office/drawing/2014/main" id="{341A3494-12F2-4F58-A5DA-914A6A5094B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972" name="Text Box 15">
          <a:extLst>
            <a:ext uri="{FF2B5EF4-FFF2-40B4-BE49-F238E27FC236}">
              <a16:creationId xmlns:a16="http://schemas.microsoft.com/office/drawing/2014/main" id="{909E4588-9477-4ED4-AF4D-9841BFFEE3F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973" name="Text Box 15">
          <a:extLst>
            <a:ext uri="{FF2B5EF4-FFF2-40B4-BE49-F238E27FC236}">
              <a16:creationId xmlns:a16="http://schemas.microsoft.com/office/drawing/2014/main" id="{F3EA318A-E411-42F3-8237-59334B7066A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974" name="Text Box 16">
          <a:extLst>
            <a:ext uri="{FF2B5EF4-FFF2-40B4-BE49-F238E27FC236}">
              <a16:creationId xmlns:a16="http://schemas.microsoft.com/office/drawing/2014/main" id="{57474CE1-78E6-4426-893F-D4C1A3C7920B}"/>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975" name="Text Box 17">
          <a:extLst>
            <a:ext uri="{FF2B5EF4-FFF2-40B4-BE49-F238E27FC236}">
              <a16:creationId xmlns:a16="http://schemas.microsoft.com/office/drawing/2014/main" id="{96E57094-7FFA-4C5E-9120-A6191E33DB19}"/>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976" name="Text Box 18">
          <a:extLst>
            <a:ext uri="{FF2B5EF4-FFF2-40B4-BE49-F238E27FC236}">
              <a16:creationId xmlns:a16="http://schemas.microsoft.com/office/drawing/2014/main" id="{2B4CCB46-DE42-4689-A924-45A3CFED2601}"/>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977" name="Text Box 19">
          <a:extLst>
            <a:ext uri="{FF2B5EF4-FFF2-40B4-BE49-F238E27FC236}">
              <a16:creationId xmlns:a16="http://schemas.microsoft.com/office/drawing/2014/main" id="{F2F2BAED-4E1A-464B-A531-6F2FF7B2123E}"/>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978" name="Text Box 16">
          <a:extLst>
            <a:ext uri="{FF2B5EF4-FFF2-40B4-BE49-F238E27FC236}">
              <a16:creationId xmlns:a16="http://schemas.microsoft.com/office/drawing/2014/main" id="{15134DA9-3E2E-4301-8EC3-C27F53EE2E05}"/>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979" name="Text Box 17">
          <a:extLst>
            <a:ext uri="{FF2B5EF4-FFF2-40B4-BE49-F238E27FC236}">
              <a16:creationId xmlns:a16="http://schemas.microsoft.com/office/drawing/2014/main" id="{E6833074-2963-4030-AEDB-3AC4EC4B9B61}"/>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2980" name="Text Box 18">
          <a:extLst>
            <a:ext uri="{FF2B5EF4-FFF2-40B4-BE49-F238E27FC236}">
              <a16:creationId xmlns:a16="http://schemas.microsoft.com/office/drawing/2014/main" id="{7B8E9AD1-82C2-41E7-A16B-2D89D2A60897}"/>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981" name="Text Box 15">
          <a:extLst>
            <a:ext uri="{FF2B5EF4-FFF2-40B4-BE49-F238E27FC236}">
              <a16:creationId xmlns:a16="http://schemas.microsoft.com/office/drawing/2014/main" id="{8B472DFE-1A83-4CBF-8596-91DDB1F842B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982" name="Text Box 15">
          <a:extLst>
            <a:ext uri="{FF2B5EF4-FFF2-40B4-BE49-F238E27FC236}">
              <a16:creationId xmlns:a16="http://schemas.microsoft.com/office/drawing/2014/main" id="{A570E956-00DC-4043-B33A-F407A8055F4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2983" name="Text Box 15">
          <a:extLst>
            <a:ext uri="{FF2B5EF4-FFF2-40B4-BE49-F238E27FC236}">
              <a16:creationId xmlns:a16="http://schemas.microsoft.com/office/drawing/2014/main" id="{D27DB522-2F99-465E-8C31-D097A90EB4E3}"/>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984" name="Text Box 15">
          <a:extLst>
            <a:ext uri="{FF2B5EF4-FFF2-40B4-BE49-F238E27FC236}">
              <a16:creationId xmlns:a16="http://schemas.microsoft.com/office/drawing/2014/main" id="{F3372932-4E06-42F0-9AC7-7BC6942AE1D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985" name="Text Box 16">
          <a:extLst>
            <a:ext uri="{FF2B5EF4-FFF2-40B4-BE49-F238E27FC236}">
              <a16:creationId xmlns:a16="http://schemas.microsoft.com/office/drawing/2014/main" id="{5DECBB94-6E3F-4845-AB98-AFAACA27BEC7}"/>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986" name="Text Box 17">
          <a:extLst>
            <a:ext uri="{FF2B5EF4-FFF2-40B4-BE49-F238E27FC236}">
              <a16:creationId xmlns:a16="http://schemas.microsoft.com/office/drawing/2014/main" id="{AAF2AE35-124A-43C4-8BC5-D1AA66D84DF6}"/>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987" name="Text Box 18">
          <a:extLst>
            <a:ext uri="{FF2B5EF4-FFF2-40B4-BE49-F238E27FC236}">
              <a16:creationId xmlns:a16="http://schemas.microsoft.com/office/drawing/2014/main" id="{860ACFA2-2CB7-44C8-A2E6-7BE85ADFA182}"/>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988" name="Text Box 19">
          <a:extLst>
            <a:ext uri="{FF2B5EF4-FFF2-40B4-BE49-F238E27FC236}">
              <a16:creationId xmlns:a16="http://schemas.microsoft.com/office/drawing/2014/main" id="{BBCB9167-46B9-469A-B730-21D5CD703C7E}"/>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989" name="Text Box 16">
          <a:extLst>
            <a:ext uri="{FF2B5EF4-FFF2-40B4-BE49-F238E27FC236}">
              <a16:creationId xmlns:a16="http://schemas.microsoft.com/office/drawing/2014/main" id="{E638BDFE-6C02-4B90-B164-57ED99EF944B}"/>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990" name="Text Box 17">
          <a:extLst>
            <a:ext uri="{FF2B5EF4-FFF2-40B4-BE49-F238E27FC236}">
              <a16:creationId xmlns:a16="http://schemas.microsoft.com/office/drawing/2014/main" id="{EC5BD8A8-73D8-4BFB-BC17-6B28D63AAA54}"/>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2991" name="Text Box 18">
          <a:extLst>
            <a:ext uri="{FF2B5EF4-FFF2-40B4-BE49-F238E27FC236}">
              <a16:creationId xmlns:a16="http://schemas.microsoft.com/office/drawing/2014/main" id="{ED97798F-4DDB-485B-9572-DBB912D6EDFD}"/>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992" name="Text Box 15">
          <a:extLst>
            <a:ext uri="{FF2B5EF4-FFF2-40B4-BE49-F238E27FC236}">
              <a16:creationId xmlns:a16="http://schemas.microsoft.com/office/drawing/2014/main" id="{2C907E02-FC15-4FD0-86ED-8E4386667C9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2993" name="Text Box 15">
          <a:extLst>
            <a:ext uri="{FF2B5EF4-FFF2-40B4-BE49-F238E27FC236}">
              <a16:creationId xmlns:a16="http://schemas.microsoft.com/office/drawing/2014/main" id="{12191ECC-866C-4037-9176-9AFCAFF23C34}"/>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994" name="Text Box 15">
          <a:extLst>
            <a:ext uri="{FF2B5EF4-FFF2-40B4-BE49-F238E27FC236}">
              <a16:creationId xmlns:a16="http://schemas.microsoft.com/office/drawing/2014/main" id="{36104557-7BFE-4359-AE84-74E055D9BB1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995" name="Text Box 15">
          <a:extLst>
            <a:ext uri="{FF2B5EF4-FFF2-40B4-BE49-F238E27FC236}">
              <a16:creationId xmlns:a16="http://schemas.microsoft.com/office/drawing/2014/main" id="{6896E717-022B-4F7A-97E7-7CCB156D963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2996" name="Text Box 15">
          <a:extLst>
            <a:ext uri="{FF2B5EF4-FFF2-40B4-BE49-F238E27FC236}">
              <a16:creationId xmlns:a16="http://schemas.microsoft.com/office/drawing/2014/main" id="{EE1A9448-FB70-4AD2-B301-60B92596FBA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997" name="Text Box 16">
          <a:extLst>
            <a:ext uri="{FF2B5EF4-FFF2-40B4-BE49-F238E27FC236}">
              <a16:creationId xmlns:a16="http://schemas.microsoft.com/office/drawing/2014/main" id="{B15A27BF-50D1-4FA4-8263-3AAD82A4BE15}"/>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998" name="Text Box 17">
          <a:extLst>
            <a:ext uri="{FF2B5EF4-FFF2-40B4-BE49-F238E27FC236}">
              <a16:creationId xmlns:a16="http://schemas.microsoft.com/office/drawing/2014/main" id="{59215B29-FC4A-4A8E-9782-20577046E451}"/>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2999" name="Text Box 18">
          <a:extLst>
            <a:ext uri="{FF2B5EF4-FFF2-40B4-BE49-F238E27FC236}">
              <a16:creationId xmlns:a16="http://schemas.microsoft.com/office/drawing/2014/main" id="{6955B6FE-9420-4B81-984A-D1112262F8F0}"/>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000" name="Text Box 19">
          <a:extLst>
            <a:ext uri="{FF2B5EF4-FFF2-40B4-BE49-F238E27FC236}">
              <a16:creationId xmlns:a16="http://schemas.microsoft.com/office/drawing/2014/main" id="{AF1EF55C-0760-42C3-99C7-5AAE11B9CAEE}"/>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001" name="Text Box 16">
          <a:extLst>
            <a:ext uri="{FF2B5EF4-FFF2-40B4-BE49-F238E27FC236}">
              <a16:creationId xmlns:a16="http://schemas.microsoft.com/office/drawing/2014/main" id="{F301EEB0-A322-41A1-9767-04D30E5DA3A1}"/>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002" name="Text Box 17">
          <a:extLst>
            <a:ext uri="{FF2B5EF4-FFF2-40B4-BE49-F238E27FC236}">
              <a16:creationId xmlns:a16="http://schemas.microsoft.com/office/drawing/2014/main" id="{C13D4C12-23E9-4B68-95E8-F22807222001}"/>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3003" name="Text Box 18">
          <a:extLst>
            <a:ext uri="{FF2B5EF4-FFF2-40B4-BE49-F238E27FC236}">
              <a16:creationId xmlns:a16="http://schemas.microsoft.com/office/drawing/2014/main" id="{8AB2D8CE-F399-4AB1-B9FC-C36D71E50722}"/>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004" name="Text Box 15">
          <a:extLst>
            <a:ext uri="{FF2B5EF4-FFF2-40B4-BE49-F238E27FC236}">
              <a16:creationId xmlns:a16="http://schemas.microsoft.com/office/drawing/2014/main" id="{B7300441-7E27-41B2-BEFE-DB97B68B449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005" name="Text Box 15">
          <a:extLst>
            <a:ext uri="{FF2B5EF4-FFF2-40B4-BE49-F238E27FC236}">
              <a16:creationId xmlns:a16="http://schemas.microsoft.com/office/drawing/2014/main" id="{03B9D7C3-23AE-40C5-B110-6953BCE547D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3006" name="Text Box 15">
          <a:extLst>
            <a:ext uri="{FF2B5EF4-FFF2-40B4-BE49-F238E27FC236}">
              <a16:creationId xmlns:a16="http://schemas.microsoft.com/office/drawing/2014/main" id="{DDD191A0-FD96-433F-8BFB-16311CF7EFB6}"/>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007" name="Text Box 15">
          <a:extLst>
            <a:ext uri="{FF2B5EF4-FFF2-40B4-BE49-F238E27FC236}">
              <a16:creationId xmlns:a16="http://schemas.microsoft.com/office/drawing/2014/main" id="{1B4AF373-BBB1-4E4B-9CCE-74B073C51F1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008" name="Text Box 16">
          <a:extLst>
            <a:ext uri="{FF2B5EF4-FFF2-40B4-BE49-F238E27FC236}">
              <a16:creationId xmlns:a16="http://schemas.microsoft.com/office/drawing/2014/main" id="{834F61DF-8D17-4CA6-B94A-2E98ECB5D32E}"/>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009" name="Text Box 17">
          <a:extLst>
            <a:ext uri="{FF2B5EF4-FFF2-40B4-BE49-F238E27FC236}">
              <a16:creationId xmlns:a16="http://schemas.microsoft.com/office/drawing/2014/main" id="{CDADDB38-57C9-4814-B0F2-072CBB2205C7}"/>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010" name="Text Box 18">
          <a:extLst>
            <a:ext uri="{FF2B5EF4-FFF2-40B4-BE49-F238E27FC236}">
              <a16:creationId xmlns:a16="http://schemas.microsoft.com/office/drawing/2014/main" id="{935BBE31-1BC6-4CA1-BA33-7ABC617EA4EA}"/>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011" name="Text Box 19">
          <a:extLst>
            <a:ext uri="{FF2B5EF4-FFF2-40B4-BE49-F238E27FC236}">
              <a16:creationId xmlns:a16="http://schemas.microsoft.com/office/drawing/2014/main" id="{F842F0CF-7DA9-41C2-B5D5-70F0B1A57BBB}"/>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012" name="Text Box 16">
          <a:extLst>
            <a:ext uri="{FF2B5EF4-FFF2-40B4-BE49-F238E27FC236}">
              <a16:creationId xmlns:a16="http://schemas.microsoft.com/office/drawing/2014/main" id="{FD7B1425-E741-4ECD-8B83-BA4CFFDC2C35}"/>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013" name="Text Box 17">
          <a:extLst>
            <a:ext uri="{FF2B5EF4-FFF2-40B4-BE49-F238E27FC236}">
              <a16:creationId xmlns:a16="http://schemas.microsoft.com/office/drawing/2014/main" id="{F61CD887-A81D-43A3-834B-9F5D228CDA42}"/>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3014" name="Text Box 18">
          <a:extLst>
            <a:ext uri="{FF2B5EF4-FFF2-40B4-BE49-F238E27FC236}">
              <a16:creationId xmlns:a16="http://schemas.microsoft.com/office/drawing/2014/main" id="{B786C91D-89B1-4351-B13C-2E6E07B9D12F}"/>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015" name="Text Box 15">
          <a:extLst>
            <a:ext uri="{FF2B5EF4-FFF2-40B4-BE49-F238E27FC236}">
              <a16:creationId xmlns:a16="http://schemas.microsoft.com/office/drawing/2014/main" id="{EAFD2A7B-A6C4-4452-87C9-DF601799DC1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3016" name="Text Box 15">
          <a:extLst>
            <a:ext uri="{FF2B5EF4-FFF2-40B4-BE49-F238E27FC236}">
              <a16:creationId xmlns:a16="http://schemas.microsoft.com/office/drawing/2014/main" id="{13F9C6DA-817B-47F4-BDFC-32E4B6B8EF12}"/>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017" name="Text Box 15">
          <a:extLst>
            <a:ext uri="{FF2B5EF4-FFF2-40B4-BE49-F238E27FC236}">
              <a16:creationId xmlns:a16="http://schemas.microsoft.com/office/drawing/2014/main" id="{BD0C1B4E-1477-4131-A791-12685AD68DA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018" name="Text Box 15">
          <a:extLst>
            <a:ext uri="{FF2B5EF4-FFF2-40B4-BE49-F238E27FC236}">
              <a16:creationId xmlns:a16="http://schemas.microsoft.com/office/drawing/2014/main" id="{60C03A86-FADC-499A-A298-65451D597A2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019" name="Text Box 15">
          <a:extLst>
            <a:ext uri="{FF2B5EF4-FFF2-40B4-BE49-F238E27FC236}">
              <a16:creationId xmlns:a16="http://schemas.microsoft.com/office/drawing/2014/main" id="{C14B50D5-A8D2-4409-A74F-A1BFB1AFDD1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020" name="Text Box 16">
          <a:extLst>
            <a:ext uri="{FF2B5EF4-FFF2-40B4-BE49-F238E27FC236}">
              <a16:creationId xmlns:a16="http://schemas.microsoft.com/office/drawing/2014/main" id="{973B326C-0E8E-4AA4-BBF9-F3F3C6EDA109}"/>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021" name="Text Box 17">
          <a:extLst>
            <a:ext uri="{FF2B5EF4-FFF2-40B4-BE49-F238E27FC236}">
              <a16:creationId xmlns:a16="http://schemas.microsoft.com/office/drawing/2014/main" id="{A25E209B-CA0D-43B8-A1DC-4EF92C11DC77}"/>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022" name="Text Box 18">
          <a:extLst>
            <a:ext uri="{FF2B5EF4-FFF2-40B4-BE49-F238E27FC236}">
              <a16:creationId xmlns:a16="http://schemas.microsoft.com/office/drawing/2014/main" id="{EFC01175-9291-4493-BE4B-3D94A57EECEB}"/>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023" name="Text Box 19">
          <a:extLst>
            <a:ext uri="{FF2B5EF4-FFF2-40B4-BE49-F238E27FC236}">
              <a16:creationId xmlns:a16="http://schemas.microsoft.com/office/drawing/2014/main" id="{1BC773EA-83A6-4811-9D22-49A4BF2DF7E6}"/>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024" name="Text Box 16">
          <a:extLst>
            <a:ext uri="{FF2B5EF4-FFF2-40B4-BE49-F238E27FC236}">
              <a16:creationId xmlns:a16="http://schemas.microsoft.com/office/drawing/2014/main" id="{B041B045-EDF4-4699-8264-8ABF361D7EA3}"/>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025" name="Text Box 17">
          <a:extLst>
            <a:ext uri="{FF2B5EF4-FFF2-40B4-BE49-F238E27FC236}">
              <a16:creationId xmlns:a16="http://schemas.microsoft.com/office/drawing/2014/main" id="{60210059-0D40-4A9A-B97D-2569CDAE09EA}"/>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3026" name="Text Box 18">
          <a:extLst>
            <a:ext uri="{FF2B5EF4-FFF2-40B4-BE49-F238E27FC236}">
              <a16:creationId xmlns:a16="http://schemas.microsoft.com/office/drawing/2014/main" id="{376E5FC3-6C0C-443E-A49B-0FFFC5CC4030}"/>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027" name="Text Box 15">
          <a:extLst>
            <a:ext uri="{FF2B5EF4-FFF2-40B4-BE49-F238E27FC236}">
              <a16:creationId xmlns:a16="http://schemas.microsoft.com/office/drawing/2014/main" id="{B0AFFD17-36F8-4990-A62A-2043BB8041E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028" name="Text Box 15">
          <a:extLst>
            <a:ext uri="{FF2B5EF4-FFF2-40B4-BE49-F238E27FC236}">
              <a16:creationId xmlns:a16="http://schemas.microsoft.com/office/drawing/2014/main" id="{1C551123-0248-4D2C-B7A3-DAA60139B2A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3029" name="Text Box 15">
          <a:extLst>
            <a:ext uri="{FF2B5EF4-FFF2-40B4-BE49-F238E27FC236}">
              <a16:creationId xmlns:a16="http://schemas.microsoft.com/office/drawing/2014/main" id="{02FF4E52-5CCD-4151-92D6-53ABC98D3F15}"/>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030" name="Text Box 15">
          <a:extLst>
            <a:ext uri="{FF2B5EF4-FFF2-40B4-BE49-F238E27FC236}">
              <a16:creationId xmlns:a16="http://schemas.microsoft.com/office/drawing/2014/main" id="{CDB66A08-5781-456F-A0C7-B4A0D42E96A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031" name="Text Box 16">
          <a:extLst>
            <a:ext uri="{FF2B5EF4-FFF2-40B4-BE49-F238E27FC236}">
              <a16:creationId xmlns:a16="http://schemas.microsoft.com/office/drawing/2014/main" id="{11790627-12C5-4D02-B1FE-6585DF7DEB0A}"/>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032" name="Text Box 17">
          <a:extLst>
            <a:ext uri="{FF2B5EF4-FFF2-40B4-BE49-F238E27FC236}">
              <a16:creationId xmlns:a16="http://schemas.microsoft.com/office/drawing/2014/main" id="{FFFDAB69-99A4-49CF-B593-23C62F273C39}"/>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033" name="Text Box 18">
          <a:extLst>
            <a:ext uri="{FF2B5EF4-FFF2-40B4-BE49-F238E27FC236}">
              <a16:creationId xmlns:a16="http://schemas.microsoft.com/office/drawing/2014/main" id="{71309857-F846-4C67-88A7-ACDAC7EBDDD4}"/>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034" name="Text Box 19">
          <a:extLst>
            <a:ext uri="{FF2B5EF4-FFF2-40B4-BE49-F238E27FC236}">
              <a16:creationId xmlns:a16="http://schemas.microsoft.com/office/drawing/2014/main" id="{9932315A-5665-4C11-90A2-A5033807C2B0}"/>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035" name="Text Box 16">
          <a:extLst>
            <a:ext uri="{FF2B5EF4-FFF2-40B4-BE49-F238E27FC236}">
              <a16:creationId xmlns:a16="http://schemas.microsoft.com/office/drawing/2014/main" id="{2DBB50BA-1934-4E3C-B8D4-A4043A720419}"/>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036" name="Text Box 17">
          <a:extLst>
            <a:ext uri="{FF2B5EF4-FFF2-40B4-BE49-F238E27FC236}">
              <a16:creationId xmlns:a16="http://schemas.microsoft.com/office/drawing/2014/main" id="{C0B1D24D-5E6F-4927-930D-1964FD192A04}"/>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3037" name="Text Box 18">
          <a:extLst>
            <a:ext uri="{FF2B5EF4-FFF2-40B4-BE49-F238E27FC236}">
              <a16:creationId xmlns:a16="http://schemas.microsoft.com/office/drawing/2014/main" id="{815F70D3-1E9E-4899-8F96-592237C63E86}"/>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038" name="Text Box 15">
          <a:extLst>
            <a:ext uri="{FF2B5EF4-FFF2-40B4-BE49-F238E27FC236}">
              <a16:creationId xmlns:a16="http://schemas.microsoft.com/office/drawing/2014/main" id="{D9CE9B0D-836E-4D22-953F-05D0910B1CF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3039" name="Text Box 15">
          <a:extLst>
            <a:ext uri="{FF2B5EF4-FFF2-40B4-BE49-F238E27FC236}">
              <a16:creationId xmlns:a16="http://schemas.microsoft.com/office/drawing/2014/main" id="{267652A4-E72E-4508-A502-5CC8F9AF2D64}"/>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040" name="Text Box 15">
          <a:extLst>
            <a:ext uri="{FF2B5EF4-FFF2-40B4-BE49-F238E27FC236}">
              <a16:creationId xmlns:a16="http://schemas.microsoft.com/office/drawing/2014/main" id="{9228B9A7-9FA8-4C8B-AC39-1A8338436EA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041" name="Text Box 15">
          <a:extLst>
            <a:ext uri="{FF2B5EF4-FFF2-40B4-BE49-F238E27FC236}">
              <a16:creationId xmlns:a16="http://schemas.microsoft.com/office/drawing/2014/main" id="{16860082-8F9B-4FC0-B2D1-9E5780AAC4F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042" name="Text Box 15">
          <a:extLst>
            <a:ext uri="{FF2B5EF4-FFF2-40B4-BE49-F238E27FC236}">
              <a16:creationId xmlns:a16="http://schemas.microsoft.com/office/drawing/2014/main" id="{117492A9-6952-4C93-A508-BC6CA7446E2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043" name="Text Box 15">
          <a:extLst>
            <a:ext uri="{FF2B5EF4-FFF2-40B4-BE49-F238E27FC236}">
              <a16:creationId xmlns:a16="http://schemas.microsoft.com/office/drawing/2014/main" id="{47901B49-B015-4BEA-8078-E01A1D507A1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044" name="Text Box 15">
          <a:extLst>
            <a:ext uri="{FF2B5EF4-FFF2-40B4-BE49-F238E27FC236}">
              <a16:creationId xmlns:a16="http://schemas.microsoft.com/office/drawing/2014/main" id="{B99FECDA-C02F-4C32-B525-FE0682E2483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045" name="Text Box 15">
          <a:extLst>
            <a:ext uri="{FF2B5EF4-FFF2-40B4-BE49-F238E27FC236}">
              <a16:creationId xmlns:a16="http://schemas.microsoft.com/office/drawing/2014/main" id="{3B77D98C-7026-4958-BA70-B19D532D402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046" name="Text Box 15">
          <a:extLst>
            <a:ext uri="{FF2B5EF4-FFF2-40B4-BE49-F238E27FC236}">
              <a16:creationId xmlns:a16="http://schemas.microsoft.com/office/drawing/2014/main" id="{A8E55F06-AF05-4AAD-ABC1-9BC4F5EF257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047" name="Text Box 15">
          <a:extLst>
            <a:ext uri="{FF2B5EF4-FFF2-40B4-BE49-F238E27FC236}">
              <a16:creationId xmlns:a16="http://schemas.microsoft.com/office/drawing/2014/main" id="{A170AA5C-2BAF-463F-8E32-EF9842B24BE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048" name="Text Box 15">
          <a:extLst>
            <a:ext uri="{FF2B5EF4-FFF2-40B4-BE49-F238E27FC236}">
              <a16:creationId xmlns:a16="http://schemas.microsoft.com/office/drawing/2014/main" id="{94AE8E18-70BE-4591-906A-A269D413C9C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3049" name="Text Box 15">
          <a:extLst>
            <a:ext uri="{FF2B5EF4-FFF2-40B4-BE49-F238E27FC236}">
              <a16:creationId xmlns:a16="http://schemas.microsoft.com/office/drawing/2014/main" id="{8CE045B8-C1DD-4DB2-A726-E86D55EC95D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3050" name="Text Box 15">
          <a:extLst>
            <a:ext uri="{FF2B5EF4-FFF2-40B4-BE49-F238E27FC236}">
              <a16:creationId xmlns:a16="http://schemas.microsoft.com/office/drawing/2014/main" id="{6953201F-96E8-47B4-AAE9-C7854E9918E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3051" name="Text Box 15">
          <a:extLst>
            <a:ext uri="{FF2B5EF4-FFF2-40B4-BE49-F238E27FC236}">
              <a16:creationId xmlns:a16="http://schemas.microsoft.com/office/drawing/2014/main" id="{DBE7901B-DFD1-498B-9BC5-1A6813B49BF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3052" name="Text Box 15">
          <a:extLst>
            <a:ext uri="{FF2B5EF4-FFF2-40B4-BE49-F238E27FC236}">
              <a16:creationId xmlns:a16="http://schemas.microsoft.com/office/drawing/2014/main" id="{13973799-C475-4A15-9D8C-23962D44DD7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053" name="Text Box 15">
          <a:extLst>
            <a:ext uri="{FF2B5EF4-FFF2-40B4-BE49-F238E27FC236}">
              <a16:creationId xmlns:a16="http://schemas.microsoft.com/office/drawing/2014/main" id="{4883C1D7-2FF4-4EFB-BD96-C2B2FABC9F8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054" name="Text Box 15">
          <a:extLst>
            <a:ext uri="{FF2B5EF4-FFF2-40B4-BE49-F238E27FC236}">
              <a16:creationId xmlns:a16="http://schemas.microsoft.com/office/drawing/2014/main" id="{B9C87DFB-CBF9-448E-AE61-E4471D8DCC0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055" name="Text Box 15">
          <a:extLst>
            <a:ext uri="{FF2B5EF4-FFF2-40B4-BE49-F238E27FC236}">
              <a16:creationId xmlns:a16="http://schemas.microsoft.com/office/drawing/2014/main" id="{B6E5DCCB-AE7B-489F-B196-3F8C1365AD7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056" name="Text Box 15">
          <a:extLst>
            <a:ext uri="{FF2B5EF4-FFF2-40B4-BE49-F238E27FC236}">
              <a16:creationId xmlns:a16="http://schemas.microsoft.com/office/drawing/2014/main" id="{2B9716BC-A332-4B78-85C9-04D4B4B373F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057" name="Text Box 15">
          <a:extLst>
            <a:ext uri="{FF2B5EF4-FFF2-40B4-BE49-F238E27FC236}">
              <a16:creationId xmlns:a16="http://schemas.microsoft.com/office/drawing/2014/main" id="{AE3F3EC5-3401-41B3-A8E1-4BCC46974CD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058" name="Text Box 15">
          <a:extLst>
            <a:ext uri="{FF2B5EF4-FFF2-40B4-BE49-F238E27FC236}">
              <a16:creationId xmlns:a16="http://schemas.microsoft.com/office/drawing/2014/main" id="{FC97C68A-2BAB-4789-912E-C10B0252065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059" name="Text Box 15">
          <a:extLst>
            <a:ext uri="{FF2B5EF4-FFF2-40B4-BE49-F238E27FC236}">
              <a16:creationId xmlns:a16="http://schemas.microsoft.com/office/drawing/2014/main" id="{5514BABF-2851-4D7C-B32D-EC99537C2EA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060" name="Text Box 15">
          <a:extLst>
            <a:ext uri="{FF2B5EF4-FFF2-40B4-BE49-F238E27FC236}">
              <a16:creationId xmlns:a16="http://schemas.microsoft.com/office/drawing/2014/main" id="{7CAB2F7D-F833-4A14-ABCC-50AFD38E5A0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061" name="Text Box 15">
          <a:extLst>
            <a:ext uri="{FF2B5EF4-FFF2-40B4-BE49-F238E27FC236}">
              <a16:creationId xmlns:a16="http://schemas.microsoft.com/office/drawing/2014/main" id="{72675BA4-84E7-43CB-AD32-9EC47E5B89A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062" name="Text Box 15">
          <a:extLst>
            <a:ext uri="{FF2B5EF4-FFF2-40B4-BE49-F238E27FC236}">
              <a16:creationId xmlns:a16="http://schemas.microsoft.com/office/drawing/2014/main" id="{A0EC9719-77A0-4879-A1EF-3FC6E451C04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063" name="Text Box 15">
          <a:extLst>
            <a:ext uri="{FF2B5EF4-FFF2-40B4-BE49-F238E27FC236}">
              <a16:creationId xmlns:a16="http://schemas.microsoft.com/office/drawing/2014/main" id="{D94886EC-268D-4417-AAFE-44E96915223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064" name="Text Box 15">
          <a:extLst>
            <a:ext uri="{FF2B5EF4-FFF2-40B4-BE49-F238E27FC236}">
              <a16:creationId xmlns:a16="http://schemas.microsoft.com/office/drawing/2014/main" id="{1239EE7A-B90B-4ECB-BA8B-04E43C03137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065" name="Text Box 15">
          <a:extLst>
            <a:ext uri="{FF2B5EF4-FFF2-40B4-BE49-F238E27FC236}">
              <a16:creationId xmlns:a16="http://schemas.microsoft.com/office/drawing/2014/main" id="{07D86CF7-643F-48EA-A1F8-C3F48D17449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066" name="Text Box 15">
          <a:extLst>
            <a:ext uri="{FF2B5EF4-FFF2-40B4-BE49-F238E27FC236}">
              <a16:creationId xmlns:a16="http://schemas.microsoft.com/office/drawing/2014/main" id="{CD486353-4BC0-4810-938E-E30E1095C36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067" name="Text Box 15">
          <a:extLst>
            <a:ext uri="{FF2B5EF4-FFF2-40B4-BE49-F238E27FC236}">
              <a16:creationId xmlns:a16="http://schemas.microsoft.com/office/drawing/2014/main" id="{B6998B61-3B4F-4CDF-A5C8-3F7CD879315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068" name="Text Box 15">
          <a:extLst>
            <a:ext uri="{FF2B5EF4-FFF2-40B4-BE49-F238E27FC236}">
              <a16:creationId xmlns:a16="http://schemas.microsoft.com/office/drawing/2014/main" id="{E30C5623-7A6C-40BB-BD78-C86ECC44699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069" name="Text Box 15">
          <a:extLst>
            <a:ext uri="{FF2B5EF4-FFF2-40B4-BE49-F238E27FC236}">
              <a16:creationId xmlns:a16="http://schemas.microsoft.com/office/drawing/2014/main" id="{B11704DF-407A-48E7-8660-3263CD034F9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070" name="Text Box 15">
          <a:extLst>
            <a:ext uri="{FF2B5EF4-FFF2-40B4-BE49-F238E27FC236}">
              <a16:creationId xmlns:a16="http://schemas.microsoft.com/office/drawing/2014/main" id="{77B3E42C-40CF-473B-89E1-649A279ACFE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071" name="Text Box 15">
          <a:extLst>
            <a:ext uri="{FF2B5EF4-FFF2-40B4-BE49-F238E27FC236}">
              <a16:creationId xmlns:a16="http://schemas.microsoft.com/office/drawing/2014/main" id="{9C3381AA-3C86-40FB-B8C0-923E1F25771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072" name="Text Box 15">
          <a:extLst>
            <a:ext uri="{FF2B5EF4-FFF2-40B4-BE49-F238E27FC236}">
              <a16:creationId xmlns:a16="http://schemas.microsoft.com/office/drawing/2014/main" id="{EF076EBC-F9E5-4AA1-A3C6-B6551748242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073" name="Text Box 15">
          <a:extLst>
            <a:ext uri="{FF2B5EF4-FFF2-40B4-BE49-F238E27FC236}">
              <a16:creationId xmlns:a16="http://schemas.microsoft.com/office/drawing/2014/main" id="{36A62A69-7B31-42D8-A416-45B42B112C0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074" name="Text Box 15">
          <a:extLst>
            <a:ext uri="{FF2B5EF4-FFF2-40B4-BE49-F238E27FC236}">
              <a16:creationId xmlns:a16="http://schemas.microsoft.com/office/drawing/2014/main" id="{C1309645-6879-40FE-8116-3E95A19878A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075" name="Text Box 15">
          <a:extLst>
            <a:ext uri="{FF2B5EF4-FFF2-40B4-BE49-F238E27FC236}">
              <a16:creationId xmlns:a16="http://schemas.microsoft.com/office/drawing/2014/main" id="{6BC54DA0-067A-4D14-826A-0E689763388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076" name="Text Box 15">
          <a:extLst>
            <a:ext uri="{FF2B5EF4-FFF2-40B4-BE49-F238E27FC236}">
              <a16:creationId xmlns:a16="http://schemas.microsoft.com/office/drawing/2014/main" id="{7C31F390-951D-4389-969A-558D94FD395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077" name="Text Box 15">
          <a:extLst>
            <a:ext uri="{FF2B5EF4-FFF2-40B4-BE49-F238E27FC236}">
              <a16:creationId xmlns:a16="http://schemas.microsoft.com/office/drawing/2014/main" id="{37C7443A-80FB-412C-B183-ABFB6EB815F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078" name="Text Box 15">
          <a:extLst>
            <a:ext uri="{FF2B5EF4-FFF2-40B4-BE49-F238E27FC236}">
              <a16:creationId xmlns:a16="http://schemas.microsoft.com/office/drawing/2014/main" id="{A0F3647D-401C-4ACE-B7D9-BB5E2924955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079" name="Text Box 15">
          <a:extLst>
            <a:ext uri="{FF2B5EF4-FFF2-40B4-BE49-F238E27FC236}">
              <a16:creationId xmlns:a16="http://schemas.microsoft.com/office/drawing/2014/main" id="{B22768E5-B56A-46F0-BD40-708B6F0879F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080" name="Text Box 15">
          <a:extLst>
            <a:ext uri="{FF2B5EF4-FFF2-40B4-BE49-F238E27FC236}">
              <a16:creationId xmlns:a16="http://schemas.microsoft.com/office/drawing/2014/main" id="{21F5AE04-433C-42F5-938C-B762506DC3D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081" name="Text Box 15">
          <a:extLst>
            <a:ext uri="{FF2B5EF4-FFF2-40B4-BE49-F238E27FC236}">
              <a16:creationId xmlns:a16="http://schemas.microsoft.com/office/drawing/2014/main" id="{C4727957-8AC0-4FAD-9B75-78C3832318E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082" name="Text Box 15">
          <a:extLst>
            <a:ext uri="{FF2B5EF4-FFF2-40B4-BE49-F238E27FC236}">
              <a16:creationId xmlns:a16="http://schemas.microsoft.com/office/drawing/2014/main" id="{8B568DF4-B5E3-4A79-A694-85A6BF9BAF8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083" name="Text Box 15">
          <a:extLst>
            <a:ext uri="{FF2B5EF4-FFF2-40B4-BE49-F238E27FC236}">
              <a16:creationId xmlns:a16="http://schemas.microsoft.com/office/drawing/2014/main" id="{E5E43508-6C98-4E41-8550-2518C594C44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084" name="Text Box 15">
          <a:extLst>
            <a:ext uri="{FF2B5EF4-FFF2-40B4-BE49-F238E27FC236}">
              <a16:creationId xmlns:a16="http://schemas.microsoft.com/office/drawing/2014/main" id="{C0AD14E4-6652-4137-A824-02A2AA9AE8C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085" name="Text Box 15">
          <a:extLst>
            <a:ext uri="{FF2B5EF4-FFF2-40B4-BE49-F238E27FC236}">
              <a16:creationId xmlns:a16="http://schemas.microsoft.com/office/drawing/2014/main" id="{7E9D01DE-8C00-4203-BE63-90720686865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086" name="Text Box 15">
          <a:extLst>
            <a:ext uri="{FF2B5EF4-FFF2-40B4-BE49-F238E27FC236}">
              <a16:creationId xmlns:a16="http://schemas.microsoft.com/office/drawing/2014/main" id="{06EFBAEA-A3DA-43DB-801F-3FEFD4805CE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087" name="Text Box 15">
          <a:extLst>
            <a:ext uri="{FF2B5EF4-FFF2-40B4-BE49-F238E27FC236}">
              <a16:creationId xmlns:a16="http://schemas.microsoft.com/office/drawing/2014/main" id="{F62DFAA0-7BB0-427A-86F4-D710688FA26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088" name="Text Box 15">
          <a:extLst>
            <a:ext uri="{FF2B5EF4-FFF2-40B4-BE49-F238E27FC236}">
              <a16:creationId xmlns:a16="http://schemas.microsoft.com/office/drawing/2014/main" id="{6E5972C7-8019-4CD8-8939-BB827CD8C79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089" name="Text Box 15">
          <a:extLst>
            <a:ext uri="{FF2B5EF4-FFF2-40B4-BE49-F238E27FC236}">
              <a16:creationId xmlns:a16="http://schemas.microsoft.com/office/drawing/2014/main" id="{E20830D3-F750-4E60-B5FF-3BFBFC3D9A9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090" name="Text Box 15">
          <a:extLst>
            <a:ext uri="{FF2B5EF4-FFF2-40B4-BE49-F238E27FC236}">
              <a16:creationId xmlns:a16="http://schemas.microsoft.com/office/drawing/2014/main" id="{F50F1B34-AE75-4D21-9DDD-504DDC06768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091" name="Text Box 15">
          <a:extLst>
            <a:ext uri="{FF2B5EF4-FFF2-40B4-BE49-F238E27FC236}">
              <a16:creationId xmlns:a16="http://schemas.microsoft.com/office/drawing/2014/main" id="{F09ACA05-90A2-4D8F-A549-EF62894E7FD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092" name="Text Box 15">
          <a:extLst>
            <a:ext uri="{FF2B5EF4-FFF2-40B4-BE49-F238E27FC236}">
              <a16:creationId xmlns:a16="http://schemas.microsoft.com/office/drawing/2014/main" id="{DB7A364B-DF94-45F5-A266-7DB1D0CAE03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093" name="Text Box 15">
          <a:extLst>
            <a:ext uri="{FF2B5EF4-FFF2-40B4-BE49-F238E27FC236}">
              <a16:creationId xmlns:a16="http://schemas.microsoft.com/office/drawing/2014/main" id="{D65004FB-91C7-4BC5-AF36-860758D507D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094" name="Text Box 15">
          <a:extLst>
            <a:ext uri="{FF2B5EF4-FFF2-40B4-BE49-F238E27FC236}">
              <a16:creationId xmlns:a16="http://schemas.microsoft.com/office/drawing/2014/main" id="{FF615099-DF3D-4868-AF49-A43434724AA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095" name="Text Box 15">
          <a:extLst>
            <a:ext uri="{FF2B5EF4-FFF2-40B4-BE49-F238E27FC236}">
              <a16:creationId xmlns:a16="http://schemas.microsoft.com/office/drawing/2014/main" id="{BB955199-9D92-4BC1-9D0E-2B9409CEB84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096" name="Text Box 15">
          <a:extLst>
            <a:ext uri="{FF2B5EF4-FFF2-40B4-BE49-F238E27FC236}">
              <a16:creationId xmlns:a16="http://schemas.microsoft.com/office/drawing/2014/main" id="{B26093EF-F005-4D03-B8CF-19943A50E6E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097" name="Text Box 15">
          <a:extLst>
            <a:ext uri="{FF2B5EF4-FFF2-40B4-BE49-F238E27FC236}">
              <a16:creationId xmlns:a16="http://schemas.microsoft.com/office/drawing/2014/main" id="{E045D9E6-AF4C-487D-9EAB-96C725C705B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098" name="Text Box 15">
          <a:extLst>
            <a:ext uri="{FF2B5EF4-FFF2-40B4-BE49-F238E27FC236}">
              <a16:creationId xmlns:a16="http://schemas.microsoft.com/office/drawing/2014/main" id="{774409A8-D8B0-450C-8209-0E81D811A18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099" name="Text Box 15">
          <a:extLst>
            <a:ext uri="{FF2B5EF4-FFF2-40B4-BE49-F238E27FC236}">
              <a16:creationId xmlns:a16="http://schemas.microsoft.com/office/drawing/2014/main" id="{AB85A9CF-DC6B-41F1-B91B-AC8834B7C44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100" name="Text Box 15">
          <a:extLst>
            <a:ext uri="{FF2B5EF4-FFF2-40B4-BE49-F238E27FC236}">
              <a16:creationId xmlns:a16="http://schemas.microsoft.com/office/drawing/2014/main" id="{2E6BC681-A312-4BE6-898F-7B00980F08A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101" name="Text Box 15">
          <a:extLst>
            <a:ext uri="{FF2B5EF4-FFF2-40B4-BE49-F238E27FC236}">
              <a16:creationId xmlns:a16="http://schemas.microsoft.com/office/drawing/2014/main" id="{B2D78BC7-57BA-461A-B92D-944B2519D26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102" name="Text Box 15">
          <a:extLst>
            <a:ext uri="{FF2B5EF4-FFF2-40B4-BE49-F238E27FC236}">
              <a16:creationId xmlns:a16="http://schemas.microsoft.com/office/drawing/2014/main" id="{1054C3DC-3906-4A85-9B68-9ED31EA4A44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103" name="Text Box 15">
          <a:extLst>
            <a:ext uri="{FF2B5EF4-FFF2-40B4-BE49-F238E27FC236}">
              <a16:creationId xmlns:a16="http://schemas.microsoft.com/office/drawing/2014/main" id="{0A3A5A55-D955-4C5D-BCCB-37721693787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104" name="Text Box 15">
          <a:extLst>
            <a:ext uri="{FF2B5EF4-FFF2-40B4-BE49-F238E27FC236}">
              <a16:creationId xmlns:a16="http://schemas.microsoft.com/office/drawing/2014/main" id="{FDF2B9F8-370A-40FB-BD3A-F5D8FE9FE42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105" name="Text Box 15">
          <a:extLst>
            <a:ext uri="{FF2B5EF4-FFF2-40B4-BE49-F238E27FC236}">
              <a16:creationId xmlns:a16="http://schemas.microsoft.com/office/drawing/2014/main" id="{E0333982-E906-4AFF-A183-F2E6F6A2DED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106" name="Text Box 15">
          <a:extLst>
            <a:ext uri="{FF2B5EF4-FFF2-40B4-BE49-F238E27FC236}">
              <a16:creationId xmlns:a16="http://schemas.microsoft.com/office/drawing/2014/main" id="{0964800D-6CFB-463C-BF1B-CDB3C40978E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107" name="Text Box 15">
          <a:extLst>
            <a:ext uri="{FF2B5EF4-FFF2-40B4-BE49-F238E27FC236}">
              <a16:creationId xmlns:a16="http://schemas.microsoft.com/office/drawing/2014/main" id="{4D238C2A-620F-4F61-80B3-B4B2A7400D7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108" name="Text Box 15">
          <a:extLst>
            <a:ext uri="{FF2B5EF4-FFF2-40B4-BE49-F238E27FC236}">
              <a16:creationId xmlns:a16="http://schemas.microsoft.com/office/drawing/2014/main" id="{0FCDB1DA-6FAC-4926-915E-5637F38091F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109" name="Text Box 15">
          <a:extLst>
            <a:ext uri="{FF2B5EF4-FFF2-40B4-BE49-F238E27FC236}">
              <a16:creationId xmlns:a16="http://schemas.microsoft.com/office/drawing/2014/main" id="{3F3F9CB7-6B7E-4BAF-9920-CF5B39C5FBA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110" name="Text Box 15">
          <a:extLst>
            <a:ext uri="{FF2B5EF4-FFF2-40B4-BE49-F238E27FC236}">
              <a16:creationId xmlns:a16="http://schemas.microsoft.com/office/drawing/2014/main" id="{1D3072B9-F9E7-4099-A8F1-88BFE18642F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111" name="Text Box 15">
          <a:extLst>
            <a:ext uri="{FF2B5EF4-FFF2-40B4-BE49-F238E27FC236}">
              <a16:creationId xmlns:a16="http://schemas.microsoft.com/office/drawing/2014/main" id="{6303CCD5-573A-4416-AD9F-396DDB44AEF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112" name="Text Box 15">
          <a:extLst>
            <a:ext uri="{FF2B5EF4-FFF2-40B4-BE49-F238E27FC236}">
              <a16:creationId xmlns:a16="http://schemas.microsoft.com/office/drawing/2014/main" id="{92614FC9-B416-450E-B88E-4FB4199D334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113" name="Text Box 15">
          <a:extLst>
            <a:ext uri="{FF2B5EF4-FFF2-40B4-BE49-F238E27FC236}">
              <a16:creationId xmlns:a16="http://schemas.microsoft.com/office/drawing/2014/main" id="{8C3DC125-367E-4A34-A1D2-3993E7B6EE5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114" name="Text Box 15">
          <a:extLst>
            <a:ext uri="{FF2B5EF4-FFF2-40B4-BE49-F238E27FC236}">
              <a16:creationId xmlns:a16="http://schemas.microsoft.com/office/drawing/2014/main" id="{07E5BF99-CD05-435F-B423-DC920272F57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115" name="Text Box 15">
          <a:extLst>
            <a:ext uri="{FF2B5EF4-FFF2-40B4-BE49-F238E27FC236}">
              <a16:creationId xmlns:a16="http://schemas.microsoft.com/office/drawing/2014/main" id="{602E1198-5F88-4D60-A4D1-E2805E2181E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116" name="Text Box 15">
          <a:extLst>
            <a:ext uri="{FF2B5EF4-FFF2-40B4-BE49-F238E27FC236}">
              <a16:creationId xmlns:a16="http://schemas.microsoft.com/office/drawing/2014/main" id="{44BB16B0-7673-4AE5-9F9C-881A6FDDE6C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117" name="Text Box 15">
          <a:extLst>
            <a:ext uri="{FF2B5EF4-FFF2-40B4-BE49-F238E27FC236}">
              <a16:creationId xmlns:a16="http://schemas.microsoft.com/office/drawing/2014/main" id="{E7945F4F-E4DB-49AE-89B6-BDF8C0BEFEE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118" name="Text Box 15">
          <a:extLst>
            <a:ext uri="{FF2B5EF4-FFF2-40B4-BE49-F238E27FC236}">
              <a16:creationId xmlns:a16="http://schemas.microsoft.com/office/drawing/2014/main" id="{E4A33185-4797-43FF-821F-E0894913A16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119" name="Text Box 15">
          <a:extLst>
            <a:ext uri="{FF2B5EF4-FFF2-40B4-BE49-F238E27FC236}">
              <a16:creationId xmlns:a16="http://schemas.microsoft.com/office/drawing/2014/main" id="{7FD7A6F1-691B-448B-9B57-F1BE38CE077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120" name="Text Box 15">
          <a:extLst>
            <a:ext uri="{FF2B5EF4-FFF2-40B4-BE49-F238E27FC236}">
              <a16:creationId xmlns:a16="http://schemas.microsoft.com/office/drawing/2014/main" id="{EF9B2CFA-FB23-44BE-951E-26DF04073D8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121" name="Text Box 15">
          <a:extLst>
            <a:ext uri="{FF2B5EF4-FFF2-40B4-BE49-F238E27FC236}">
              <a16:creationId xmlns:a16="http://schemas.microsoft.com/office/drawing/2014/main" id="{CCDA80F5-6D05-4B07-B873-224DFB93BF5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122" name="Text Box 15">
          <a:extLst>
            <a:ext uri="{FF2B5EF4-FFF2-40B4-BE49-F238E27FC236}">
              <a16:creationId xmlns:a16="http://schemas.microsoft.com/office/drawing/2014/main" id="{9831BAFE-98B4-40B2-A7A2-14A05ACB94F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123" name="Text Box 15">
          <a:extLst>
            <a:ext uri="{FF2B5EF4-FFF2-40B4-BE49-F238E27FC236}">
              <a16:creationId xmlns:a16="http://schemas.microsoft.com/office/drawing/2014/main" id="{91B8071D-7B67-4366-8028-84B2DA39A40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124" name="Text Box 15">
          <a:extLst>
            <a:ext uri="{FF2B5EF4-FFF2-40B4-BE49-F238E27FC236}">
              <a16:creationId xmlns:a16="http://schemas.microsoft.com/office/drawing/2014/main" id="{E51B89FF-D99F-468E-AA62-375C166C70E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125" name="Text Box 15">
          <a:extLst>
            <a:ext uri="{FF2B5EF4-FFF2-40B4-BE49-F238E27FC236}">
              <a16:creationId xmlns:a16="http://schemas.microsoft.com/office/drawing/2014/main" id="{81537057-BA7E-4089-9F4C-E7AB75C0D99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126" name="Text Box 15">
          <a:extLst>
            <a:ext uri="{FF2B5EF4-FFF2-40B4-BE49-F238E27FC236}">
              <a16:creationId xmlns:a16="http://schemas.microsoft.com/office/drawing/2014/main" id="{A7A8B8EF-536B-4AE3-9D8F-C570617BF14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127" name="Text Box 15">
          <a:extLst>
            <a:ext uri="{FF2B5EF4-FFF2-40B4-BE49-F238E27FC236}">
              <a16:creationId xmlns:a16="http://schemas.microsoft.com/office/drawing/2014/main" id="{FC0C9D4D-1002-4592-BDA3-F870CBAA4B6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128" name="Text Box 15">
          <a:extLst>
            <a:ext uri="{FF2B5EF4-FFF2-40B4-BE49-F238E27FC236}">
              <a16:creationId xmlns:a16="http://schemas.microsoft.com/office/drawing/2014/main" id="{576AD817-4DF6-49FE-AB1B-7928CC63FEC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129" name="Text Box 15">
          <a:extLst>
            <a:ext uri="{FF2B5EF4-FFF2-40B4-BE49-F238E27FC236}">
              <a16:creationId xmlns:a16="http://schemas.microsoft.com/office/drawing/2014/main" id="{B3E0A14F-3267-4D68-9093-E10AE8939B0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130" name="Text Box 15">
          <a:extLst>
            <a:ext uri="{FF2B5EF4-FFF2-40B4-BE49-F238E27FC236}">
              <a16:creationId xmlns:a16="http://schemas.microsoft.com/office/drawing/2014/main" id="{3ED01D89-0BA8-4AC7-B5CD-A3D419EADC1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131" name="Text Box 15">
          <a:extLst>
            <a:ext uri="{FF2B5EF4-FFF2-40B4-BE49-F238E27FC236}">
              <a16:creationId xmlns:a16="http://schemas.microsoft.com/office/drawing/2014/main" id="{6A4C2D9F-2298-4D36-92DD-2F157A9CC23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132" name="Text Box 15">
          <a:extLst>
            <a:ext uri="{FF2B5EF4-FFF2-40B4-BE49-F238E27FC236}">
              <a16:creationId xmlns:a16="http://schemas.microsoft.com/office/drawing/2014/main" id="{7D05F84C-1073-4CFD-A27D-29EADE44D20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133" name="Text Box 15">
          <a:extLst>
            <a:ext uri="{FF2B5EF4-FFF2-40B4-BE49-F238E27FC236}">
              <a16:creationId xmlns:a16="http://schemas.microsoft.com/office/drawing/2014/main" id="{1933C893-379B-4260-8BD2-8349C0A53DD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134" name="Text Box 15">
          <a:extLst>
            <a:ext uri="{FF2B5EF4-FFF2-40B4-BE49-F238E27FC236}">
              <a16:creationId xmlns:a16="http://schemas.microsoft.com/office/drawing/2014/main" id="{CFF23335-C28B-4767-918C-F15F0D09AA4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135" name="Text Box 15">
          <a:extLst>
            <a:ext uri="{FF2B5EF4-FFF2-40B4-BE49-F238E27FC236}">
              <a16:creationId xmlns:a16="http://schemas.microsoft.com/office/drawing/2014/main" id="{0AF6BBA1-1728-4038-9534-BB8BFCEA66D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136" name="Text Box 15">
          <a:extLst>
            <a:ext uri="{FF2B5EF4-FFF2-40B4-BE49-F238E27FC236}">
              <a16:creationId xmlns:a16="http://schemas.microsoft.com/office/drawing/2014/main" id="{B2C85759-9522-40DA-ACA7-9E7E9699F23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137" name="Text Box 15">
          <a:extLst>
            <a:ext uri="{FF2B5EF4-FFF2-40B4-BE49-F238E27FC236}">
              <a16:creationId xmlns:a16="http://schemas.microsoft.com/office/drawing/2014/main" id="{F6912C45-F354-4D04-B80E-A92CC5BC9D1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3138" name="Text Box 15">
          <a:extLst>
            <a:ext uri="{FF2B5EF4-FFF2-40B4-BE49-F238E27FC236}">
              <a16:creationId xmlns:a16="http://schemas.microsoft.com/office/drawing/2014/main" id="{BBFE995F-5B74-4AAD-AEA9-137B6B70F26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3139" name="Text Box 15">
          <a:extLst>
            <a:ext uri="{FF2B5EF4-FFF2-40B4-BE49-F238E27FC236}">
              <a16:creationId xmlns:a16="http://schemas.microsoft.com/office/drawing/2014/main" id="{AEB7613E-1B2F-4078-AA0B-7EDFCBBED6A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3140" name="Text Box 15">
          <a:extLst>
            <a:ext uri="{FF2B5EF4-FFF2-40B4-BE49-F238E27FC236}">
              <a16:creationId xmlns:a16="http://schemas.microsoft.com/office/drawing/2014/main" id="{B0A88F99-6985-4778-B68D-14EFB702FFB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3141" name="Text Box 15">
          <a:extLst>
            <a:ext uri="{FF2B5EF4-FFF2-40B4-BE49-F238E27FC236}">
              <a16:creationId xmlns:a16="http://schemas.microsoft.com/office/drawing/2014/main" id="{163ABF69-4D77-4AA6-B5A5-F9CE49E29BD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3142" name="Text Box 15">
          <a:extLst>
            <a:ext uri="{FF2B5EF4-FFF2-40B4-BE49-F238E27FC236}">
              <a16:creationId xmlns:a16="http://schemas.microsoft.com/office/drawing/2014/main" id="{69C955F7-4373-4AA6-8E46-EA569EAE061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3143" name="Text Box 15">
          <a:extLst>
            <a:ext uri="{FF2B5EF4-FFF2-40B4-BE49-F238E27FC236}">
              <a16:creationId xmlns:a16="http://schemas.microsoft.com/office/drawing/2014/main" id="{9C66A3E6-128C-4DD1-BC5B-9D53D723E8E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3144" name="Text Box 15">
          <a:extLst>
            <a:ext uri="{FF2B5EF4-FFF2-40B4-BE49-F238E27FC236}">
              <a16:creationId xmlns:a16="http://schemas.microsoft.com/office/drawing/2014/main" id="{8CD69DB2-C3C2-4980-B22D-C017E027D96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3145" name="Text Box 15">
          <a:extLst>
            <a:ext uri="{FF2B5EF4-FFF2-40B4-BE49-F238E27FC236}">
              <a16:creationId xmlns:a16="http://schemas.microsoft.com/office/drawing/2014/main" id="{B6EE3C5D-5D2F-43FC-A9EC-9D3DAAE03E4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3146" name="Text Box 15">
          <a:extLst>
            <a:ext uri="{FF2B5EF4-FFF2-40B4-BE49-F238E27FC236}">
              <a16:creationId xmlns:a16="http://schemas.microsoft.com/office/drawing/2014/main" id="{D7157073-77A5-470C-A4D7-218C378A1D6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3147" name="Text Box 15">
          <a:extLst>
            <a:ext uri="{FF2B5EF4-FFF2-40B4-BE49-F238E27FC236}">
              <a16:creationId xmlns:a16="http://schemas.microsoft.com/office/drawing/2014/main" id="{ABAD4326-45E5-4216-8DD1-2A165417EE7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3148" name="Text Box 15">
          <a:extLst>
            <a:ext uri="{FF2B5EF4-FFF2-40B4-BE49-F238E27FC236}">
              <a16:creationId xmlns:a16="http://schemas.microsoft.com/office/drawing/2014/main" id="{03788326-80CF-442D-90A1-39AAC19ED6F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3149" name="Text Box 15">
          <a:extLst>
            <a:ext uri="{FF2B5EF4-FFF2-40B4-BE49-F238E27FC236}">
              <a16:creationId xmlns:a16="http://schemas.microsoft.com/office/drawing/2014/main" id="{FE691A35-86C5-4C08-AD87-3BDDFC7E6B0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3150" name="Text Box 15">
          <a:extLst>
            <a:ext uri="{FF2B5EF4-FFF2-40B4-BE49-F238E27FC236}">
              <a16:creationId xmlns:a16="http://schemas.microsoft.com/office/drawing/2014/main" id="{B6DF625D-0EDE-4A79-A986-CC10083CCF2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3151" name="Text Box 15">
          <a:extLst>
            <a:ext uri="{FF2B5EF4-FFF2-40B4-BE49-F238E27FC236}">
              <a16:creationId xmlns:a16="http://schemas.microsoft.com/office/drawing/2014/main" id="{B8A29DBB-9ED9-4329-939B-02D2DBE9D23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3152" name="Text Box 15">
          <a:extLst>
            <a:ext uri="{FF2B5EF4-FFF2-40B4-BE49-F238E27FC236}">
              <a16:creationId xmlns:a16="http://schemas.microsoft.com/office/drawing/2014/main" id="{B09BFF9E-10BC-4E79-9FED-A1A8B71BEE7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3153" name="Text Box 15">
          <a:extLst>
            <a:ext uri="{FF2B5EF4-FFF2-40B4-BE49-F238E27FC236}">
              <a16:creationId xmlns:a16="http://schemas.microsoft.com/office/drawing/2014/main" id="{57427E51-2FC4-4040-B5B6-D8183DDED67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3154" name="Text Box 15">
          <a:extLst>
            <a:ext uri="{FF2B5EF4-FFF2-40B4-BE49-F238E27FC236}">
              <a16:creationId xmlns:a16="http://schemas.microsoft.com/office/drawing/2014/main" id="{AD2B2117-59D3-4B32-B01C-E5F0FDA430D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3155" name="Text Box 15">
          <a:extLst>
            <a:ext uri="{FF2B5EF4-FFF2-40B4-BE49-F238E27FC236}">
              <a16:creationId xmlns:a16="http://schemas.microsoft.com/office/drawing/2014/main" id="{F15113B3-DF97-41D3-AEC2-961FD4DD1DD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3156" name="Text Box 15">
          <a:extLst>
            <a:ext uri="{FF2B5EF4-FFF2-40B4-BE49-F238E27FC236}">
              <a16:creationId xmlns:a16="http://schemas.microsoft.com/office/drawing/2014/main" id="{D0D17376-AAC3-47DA-A392-C7CEA13D9F8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3157" name="Text Box 15">
          <a:extLst>
            <a:ext uri="{FF2B5EF4-FFF2-40B4-BE49-F238E27FC236}">
              <a16:creationId xmlns:a16="http://schemas.microsoft.com/office/drawing/2014/main" id="{37528EAB-99F7-4AEC-AE55-73FD4DB1ACA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3158" name="Text Box 15">
          <a:extLst>
            <a:ext uri="{FF2B5EF4-FFF2-40B4-BE49-F238E27FC236}">
              <a16:creationId xmlns:a16="http://schemas.microsoft.com/office/drawing/2014/main" id="{1217EF73-DC13-4F1D-BCB6-1CCA11F369F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3159" name="Text Box 15">
          <a:extLst>
            <a:ext uri="{FF2B5EF4-FFF2-40B4-BE49-F238E27FC236}">
              <a16:creationId xmlns:a16="http://schemas.microsoft.com/office/drawing/2014/main" id="{CD848E75-3E1D-4A1B-B1E4-3973D9452C0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3160" name="Text Box 15">
          <a:extLst>
            <a:ext uri="{FF2B5EF4-FFF2-40B4-BE49-F238E27FC236}">
              <a16:creationId xmlns:a16="http://schemas.microsoft.com/office/drawing/2014/main" id="{45967BCD-CB5D-45AF-B89B-22C49B7B0EB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3161" name="Text Box 15">
          <a:extLst>
            <a:ext uri="{FF2B5EF4-FFF2-40B4-BE49-F238E27FC236}">
              <a16:creationId xmlns:a16="http://schemas.microsoft.com/office/drawing/2014/main" id="{D600F509-4F1E-46CD-9C54-FFEAF4F6194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3162" name="Text Box 15">
          <a:extLst>
            <a:ext uri="{FF2B5EF4-FFF2-40B4-BE49-F238E27FC236}">
              <a16:creationId xmlns:a16="http://schemas.microsoft.com/office/drawing/2014/main" id="{20FE3C92-217C-4A58-A7D0-581E60C14CB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3163" name="Text Box 15">
          <a:extLst>
            <a:ext uri="{FF2B5EF4-FFF2-40B4-BE49-F238E27FC236}">
              <a16:creationId xmlns:a16="http://schemas.microsoft.com/office/drawing/2014/main" id="{13F7BB1E-56BF-4B77-8F1D-1F3BBD3D454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3164" name="Text Box 15">
          <a:extLst>
            <a:ext uri="{FF2B5EF4-FFF2-40B4-BE49-F238E27FC236}">
              <a16:creationId xmlns:a16="http://schemas.microsoft.com/office/drawing/2014/main" id="{8D473717-D472-415C-8741-F33AD4D829F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3165" name="Text Box 15">
          <a:extLst>
            <a:ext uri="{FF2B5EF4-FFF2-40B4-BE49-F238E27FC236}">
              <a16:creationId xmlns:a16="http://schemas.microsoft.com/office/drawing/2014/main" id="{F167B24E-C2FB-4BAD-ABE6-8C1E815000A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166" name="Text Box 15">
          <a:extLst>
            <a:ext uri="{FF2B5EF4-FFF2-40B4-BE49-F238E27FC236}">
              <a16:creationId xmlns:a16="http://schemas.microsoft.com/office/drawing/2014/main" id="{D404A334-8263-496E-96EC-B76A56A17A8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12</xdr:row>
      <xdr:rowOff>0</xdr:rowOff>
    </xdr:from>
    <xdr:ext cx="95250" cy="442269"/>
    <xdr:sp macro="" textlink="">
      <xdr:nvSpPr>
        <xdr:cNvPr id="3167" name="Text Box 15">
          <a:extLst>
            <a:ext uri="{FF2B5EF4-FFF2-40B4-BE49-F238E27FC236}">
              <a16:creationId xmlns:a16="http://schemas.microsoft.com/office/drawing/2014/main" id="{5F3B31DA-2F06-4E5D-B890-54E5843B1854}"/>
            </a:ext>
          </a:extLst>
        </xdr:cNvPr>
        <xdr:cNvSpPr txBox="1">
          <a:spLocks noChangeArrowheads="1"/>
        </xdr:cNvSpPr>
      </xdr:nvSpPr>
      <xdr:spPr bwMode="auto">
        <a:xfrm>
          <a:off x="41849040"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12</xdr:row>
      <xdr:rowOff>0</xdr:rowOff>
    </xdr:from>
    <xdr:ext cx="95250" cy="442269"/>
    <xdr:sp macro="" textlink="">
      <xdr:nvSpPr>
        <xdr:cNvPr id="3168" name="Text Box 15">
          <a:extLst>
            <a:ext uri="{FF2B5EF4-FFF2-40B4-BE49-F238E27FC236}">
              <a16:creationId xmlns:a16="http://schemas.microsoft.com/office/drawing/2014/main" id="{018699BE-A3F9-4C3C-B41F-F3A3BDA55815}"/>
            </a:ext>
          </a:extLst>
        </xdr:cNvPr>
        <xdr:cNvSpPr txBox="1">
          <a:spLocks noChangeArrowheads="1"/>
        </xdr:cNvSpPr>
      </xdr:nvSpPr>
      <xdr:spPr bwMode="auto">
        <a:xfrm>
          <a:off x="43289220"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169" name="Text Box 15">
          <a:extLst>
            <a:ext uri="{FF2B5EF4-FFF2-40B4-BE49-F238E27FC236}">
              <a16:creationId xmlns:a16="http://schemas.microsoft.com/office/drawing/2014/main" id="{B1A27D1F-D1CA-4C50-8168-E6451648E41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12</xdr:row>
      <xdr:rowOff>0</xdr:rowOff>
    </xdr:from>
    <xdr:ext cx="95250" cy="442269"/>
    <xdr:sp macro="" textlink="">
      <xdr:nvSpPr>
        <xdr:cNvPr id="3170" name="Text Box 15">
          <a:extLst>
            <a:ext uri="{FF2B5EF4-FFF2-40B4-BE49-F238E27FC236}">
              <a16:creationId xmlns:a16="http://schemas.microsoft.com/office/drawing/2014/main" id="{F30E1CBC-7BC3-449C-A214-3586CDD3F129}"/>
            </a:ext>
          </a:extLst>
        </xdr:cNvPr>
        <xdr:cNvSpPr txBox="1">
          <a:spLocks noChangeArrowheads="1"/>
        </xdr:cNvSpPr>
      </xdr:nvSpPr>
      <xdr:spPr bwMode="auto">
        <a:xfrm>
          <a:off x="41849040"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12</xdr:row>
      <xdr:rowOff>0</xdr:rowOff>
    </xdr:from>
    <xdr:ext cx="95250" cy="442269"/>
    <xdr:sp macro="" textlink="">
      <xdr:nvSpPr>
        <xdr:cNvPr id="3171" name="Text Box 15">
          <a:extLst>
            <a:ext uri="{FF2B5EF4-FFF2-40B4-BE49-F238E27FC236}">
              <a16:creationId xmlns:a16="http://schemas.microsoft.com/office/drawing/2014/main" id="{F532C24C-D9C1-49A0-B8B5-8F0E44130B1A}"/>
            </a:ext>
          </a:extLst>
        </xdr:cNvPr>
        <xdr:cNvSpPr txBox="1">
          <a:spLocks noChangeArrowheads="1"/>
        </xdr:cNvSpPr>
      </xdr:nvSpPr>
      <xdr:spPr bwMode="auto">
        <a:xfrm>
          <a:off x="43289220"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172" name="Text Box 15">
          <a:extLst>
            <a:ext uri="{FF2B5EF4-FFF2-40B4-BE49-F238E27FC236}">
              <a16:creationId xmlns:a16="http://schemas.microsoft.com/office/drawing/2014/main" id="{8AF772FD-3B6D-4A0E-BFD1-FC178F2AAB8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173" name="Text Box 15">
          <a:extLst>
            <a:ext uri="{FF2B5EF4-FFF2-40B4-BE49-F238E27FC236}">
              <a16:creationId xmlns:a16="http://schemas.microsoft.com/office/drawing/2014/main" id="{C05A70FA-AC24-4D1E-893D-2DD18632A0C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174" name="Text Box 15">
          <a:extLst>
            <a:ext uri="{FF2B5EF4-FFF2-40B4-BE49-F238E27FC236}">
              <a16:creationId xmlns:a16="http://schemas.microsoft.com/office/drawing/2014/main" id="{29967736-3EFC-48BD-983C-104895911E2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175" name="Text Box 15">
          <a:extLst>
            <a:ext uri="{FF2B5EF4-FFF2-40B4-BE49-F238E27FC236}">
              <a16:creationId xmlns:a16="http://schemas.microsoft.com/office/drawing/2014/main" id="{C453954B-9F4D-4757-9582-FBC10FBF9BA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176" name="Text Box 15">
          <a:extLst>
            <a:ext uri="{FF2B5EF4-FFF2-40B4-BE49-F238E27FC236}">
              <a16:creationId xmlns:a16="http://schemas.microsoft.com/office/drawing/2014/main" id="{FCF8A2FB-189B-417D-8CA0-CA11B06C18E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177" name="Text Box 15">
          <a:extLst>
            <a:ext uri="{FF2B5EF4-FFF2-40B4-BE49-F238E27FC236}">
              <a16:creationId xmlns:a16="http://schemas.microsoft.com/office/drawing/2014/main" id="{A5E99A57-3088-4CBD-B446-2FFEAF3BCFF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178" name="Text Box 15">
          <a:extLst>
            <a:ext uri="{FF2B5EF4-FFF2-40B4-BE49-F238E27FC236}">
              <a16:creationId xmlns:a16="http://schemas.microsoft.com/office/drawing/2014/main" id="{D220B154-C3FD-4A5C-8FBB-4813C70DDBB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179" name="Text Box 15">
          <a:extLst>
            <a:ext uri="{FF2B5EF4-FFF2-40B4-BE49-F238E27FC236}">
              <a16:creationId xmlns:a16="http://schemas.microsoft.com/office/drawing/2014/main" id="{E7DE649D-F4E0-4933-A943-B640C0E42EE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180" name="Text Box 15">
          <a:extLst>
            <a:ext uri="{FF2B5EF4-FFF2-40B4-BE49-F238E27FC236}">
              <a16:creationId xmlns:a16="http://schemas.microsoft.com/office/drawing/2014/main" id="{ACAE57F5-BDC7-4CC3-AB56-3AB5C855F62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3181" name="Text Box 15">
          <a:extLst>
            <a:ext uri="{FF2B5EF4-FFF2-40B4-BE49-F238E27FC236}">
              <a16:creationId xmlns:a16="http://schemas.microsoft.com/office/drawing/2014/main" id="{93D272B8-93A6-4040-AF20-78E252F6EA6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3182" name="Text Box 15">
          <a:extLst>
            <a:ext uri="{FF2B5EF4-FFF2-40B4-BE49-F238E27FC236}">
              <a16:creationId xmlns:a16="http://schemas.microsoft.com/office/drawing/2014/main" id="{AA80B99F-9F60-4E92-8FC2-3B923A48D94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3183" name="Text Box 15">
          <a:extLst>
            <a:ext uri="{FF2B5EF4-FFF2-40B4-BE49-F238E27FC236}">
              <a16:creationId xmlns:a16="http://schemas.microsoft.com/office/drawing/2014/main" id="{7D3707EB-5517-415E-86AA-EE857337424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3184" name="Text Box 15">
          <a:extLst>
            <a:ext uri="{FF2B5EF4-FFF2-40B4-BE49-F238E27FC236}">
              <a16:creationId xmlns:a16="http://schemas.microsoft.com/office/drawing/2014/main" id="{150531C4-343B-46C5-869E-88E1FD6CB30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185" name="Text Box 15">
          <a:extLst>
            <a:ext uri="{FF2B5EF4-FFF2-40B4-BE49-F238E27FC236}">
              <a16:creationId xmlns:a16="http://schemas.microsoft.com/office/drawing/2014/main" id="{75BDCE4C-A6CF-4559-842C-AE6D98E1BC7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12</xdr:row>
      <xdr:rowOff>0</xdr:rowOff>
    </xdr:from>
    <xdr:ext cx="95250" cy="442269"/>
    <xdr:sp macro="" textlink="">
      <xdr:nvSpPr>
        <xdr:cNvPr id="3186" name="Text Box 15">
          <a:extLst>
            <a:ext uri="{FF2B5EF4-FFF2-40B4-BE49-F238E27FC236}">
              <a16:creationId xmlns:a16="http://schemas.microsoft.com/office/drawing/2014/main" id="{B831A54D-D874-49B4-9555-5E1E6D30A14B}"/>
            </a:ext>
          </a:extLst>
        </xdr:cNvPr>
        <xdr:cNvSpPr txBox="1">
          <a:spLocks noChangeArrowheads="1"/>
        </xdr:cNvSpPr>
      </xdr:nvSpPr>
      <xdr:spPr bwMode="auto">
        <a:xfrm>
          <a:off x="41849040"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12</xdr:row>
      <xdr:rowOff>0</xdr:rowOff>
    </xdr:from>
    <xdr:ext cx="95250" cy="442269"/>
    <xdr:sp macro="" textlink="">
      <xdr:nvSpPr>
        <xdr:cNvPr id="3187" name="Text Box 15">
          <a:extLst>
            <a:ext uri="{FF2B5EF4-FFF2-40B4-BE49-F238E27FC236}">
              <a16:creationId xmlns:a16="http://schemas.microsoft.com/office/drawing/2014/main" id="{07554CBD-D216-4F96-962E-6C600ADBB5B1}"/>
            </a:ext>
          </a:extLst>
        </xdr:cNvPr>
        <xdr:cNvSpPr txBox="1">
          <a:spLocks noChangeArrowheads="1"/>
        </xdr:cNvSpPr>
      </xdr:nvSpPr>
      <xdr:spPr bwMode="auto">
        <a:xfrm>
          <a:off x="43289220"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188" name="Text Box 15">
          <a:extLst>
            <a:ext uri="{FF2B5EF4-FFF2-40B4-BE49-F238E27FC236}">
              <a16:creationId xmlns:a16="http://schemas.microsoft.com/office/drawing/2014/main" id="{E0D2BC9F-1123-4B82-9FCB-6B1BB2C0F48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12</xdr:row>
      <xdr:rowOff>0</xdr:rowOff>
    </xdr:from>
    <xdr:ext cx="95250" cy="442269"/>
    <xdr:sp macro="" textlink="">
      <xdr:nvSpPr>
        <xdr:cNvPr id="3189" name="Text Box 15">
          <a:extLst>
            <a:ext uri="{FF2B5EF4-FFF2-40B4-BE49-F238E27FC236}">
              <a16:creationId xmlns:a16="http://schemas.microsoft.com/office/drawing/2014/main" id="{633FE52C-C7A5-4F33-8B4C-019F0DF7E174}"/>
            </a:ext>
          </a:extLst>
        </xdr:cNvPr>
        <xdr:cNvSpPr txBox="1">
          <a:spLocks noChangeArrowheads="1"/>
        </xdr:cNvSpPr>
      </xdr:nvSpPr>
      <xdr:spPr bwMode="auto">
        <a:xfrm>
          <a:off x="41849040"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12</xdr:row>
      <xdr:rowOff>0</xdr:rowOff>
    </xdr:from>
    <xdr:ext cx="95250" cy="442269"/>
    <xdr:sp macro="" textlink="">
      <xdr:nvSpPr>
        <xdr:cNvPr id="3190" name="Text Box 15">
          <a:extLst>
            <a:ext uri="{FF2B5EF4-FFF2-40B4-BE49-F238E27FC236}">
              <a16:creationId xmlns:a16="http://schemas.microsoft.com/office/drawing/2014/main" id="{887E7CF7-876C-4CE1-91E3-3AC46A90067C}"/>
            </a:ext>
          </a:extLst>
        </xdr:cNvPr>
        <xdr:cNvSpPr txBox="1">
          <a:spLocks noChangeArrowheads="1"/>
        </xdr:cNvSpPr>
      </xdr:nvSpPr>
      <xdr:spPr bwMode="auto">
        <a:xfrm>
          <a:off x="43289220"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12</xdr:row>
      <xdr:rowOff>0</xdr:rowOff>
    </xdr:from>
    <xdr:ext cx="95250" cy="444014"/>
    <xdr:sp macro="" textlink="">
      <xdr:nvSpPr>
        <xdr:cNvPr id="3191" name="Text Box 15">
          <a:extLst>
            <a:ext uri="{FF2B5EF4-FFF2-40B4-BE49-F238E27FC236}">
              <a16:creationId xmlns:a16="http://schemas.microsoft.com/office/drawing/2014/main" id="{4D9AEF2B-0F4F-4A72-B484-D026B1271285}"/>
            </a:ext>
          </a:extLst>
        </xdr:cNvPr>
        <xdr:cNvSpPr txBox="1">
          <a:spLocks noChangeArrowheads="1"/>
        </xdr:cNvSpPr>
      </xdr:nvSpPr>
      <xdr:spPr bwMode="auto">
        <a:xfrm>
          <a:off x="24635460" y="612648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22</xdr:col>
      <xdr:colOff>0</xdr:colOff>
      <xdr:row>12</xdr:row>
      <xdr:rowOff>0</xdr:rowOff>
    </xdr:from>
    <xdr:to>
      <xdr:col>22</xdr:col>
      <xdr:colOff>95250</xdr:colOff>
      <xdr:row>12</xdr:row>
      <xdr:rowOff>171450</xdr:rowOff>
    </xdr:to>
    <xdr:sp macro="" textlink="">
      <xdr:nvSpPr>
        <xdr:cNvPr id="3192" name="Text Box 16">
          <a:extLst>
            <a:ext uri="{FF2B5EF4-FFF2-40B4-BE49-F238E27FC236}">
              <a16:creationId xmlns:a16="http://schemas.microsoft.com/office/drawing/2014/main" id="{ADB859DE-DB13-478D-A5C9-C629CD4E31AC}"/>
            </a:ext>
          </a:extLst>
        </xdr:cNvPr>
        <xdr:cNvSpPr txBox="1">
          <a:spLocks noChangeArrowheads="1"/>
        </xdr:cNvSpPr>
      </xdr:nvSpPr>
      <xdr:spPr bwMode="auto">
        <a:xfrm>
          <a:off x="2463546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0</xdr:colOff>
      <xdr:row>12</xdr:row>
      <xdr:rowOff>0</xdr:rowOff>
    </xdr:from>
    <xdr:to>
      <xdr:col>22</xdr:col>
      <xdr:colOff>95250</xdr:colOff>
      <xdr:row>12</xdr:row>
      <xdr:rowOff>171450</xdr:rowOff>
    </xdr:to>
    <xdr:sp macro="" textlink="">
      <xdr:nvSpPr>
        <xdr:cNvPr id="3193" name="Text Box 17">
          <a:extLst>
            <a:ext uri="{FF2B5EF4-FFF2-40B4-BE49-F238E27FC236}">
              <a16:creationId xmlns:a16="http://schemas.microsoft.com/office/drawing/2014/main" id="{780FBA9D-AB40-4897-8284-9CDA7D872C93}"/>
            </a:ext>
          </a:extLst>
        </xdr:cNvPr>
        <xdr:cNvSpPr txBox="1">
          <a:spLocks noChangeArrowheads="1"/>
        </xdr:cNvSpPr>
      </xdr:nvSpPr>
      <xdr:spPr bwMode="auto">
        <a:xfrm>
          <a:off x="2463546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0</xdr:colOff>
      <xdr:row>12</xdr:row>
      <xdr:rowOff>0</xdr:rowOff>
    </xdr:from>
    <xdr:to>
      <xdr:col>22</xdr:col>
      <xdr:colOff>95250</xdr:colOff>
      <xdr:row>12</xdr:row>
      <xdr:rowOff>171450</xdr:rowOff>
    </xdr:to>
    <xdr:sp macro="" textlink="">
      <xdr:nvSpPr>
        <xdr:cNvPr id="3194" name="Text Box 18">
          <a:extLst>
            <a:ext uri="{FF2B5EF4-FFF2-40B4-BE49-F238E27FC236}">
              <a16:creationId xmlns:a16="http://schemas.microsoft.com/office/drawing/2014/main" id="{0398917B-F81E-4CC2-87B9-C3CDF6EA132E}"/>
            </a:ext>
          </a:extLst>
        </xdr:cNvPr>
        <xdr:cNvSpPr txBox="1">
          <a:spLocks noChangeArrowheads="1"/>
        </xdr:cNvSpPr>
      </xdr:nvSpPr>
      <xdr:spPr bwMode="auto">
        <a:xfrm>
          <a:off x="2463546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0</xdr:colOff>
      <xdr:row>12</xdr:row>
      <xdr:rowOff>0</xdr:rowOff>
    </xdr:from>
    <xdr:to>
      <xdr:col>22</xdr:col>
      <xdr:colOff>95250</xdr:colOff>
      <xdr:row>12</xdr:row>
      <xdr:rowOff>171450</xdr:rowOff>
    </xdr:to>
    <xdr:sp macro="" textlink="">
      <xdr:nvSpPr>
        <xdr:cNvPr id="3195" name="Text Box 19">
          <a:extLst>
            <a:ext uri="{FF2B5EF4-FFF2-40B4-BE49-F238E27FC236}">
              <a16:creationId xmlns:a16="http://schemas.microsoft.com/office/drawing/2014/main" id="{40B4CA98-3BC4-4EF8-A832-C88E8FF017AB}"/>
            </a:ext>
          </a:extLst>
        </xdr:cNvPr>
        <xdr:cNvSpPr txBox="1">
          <a:spLocks noChangeArrowheads="1"/>
        </xdr:cNvSpPr>
      </xdr:nvSpPr>
      <xdr:spPr bwMode="auto">
        <a:xfrm>
          <a:off x="2463546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27</xdr:col>
      <xdr:colOff>1152525</xdr:colOff>
      <xdr:row>12</xdr:row>
      <xdr:rowOff>0</xdr:rowOff>
    </xdr:from>
    <xdr:ext cx="95250" cy="171450"/>
    <xdr:sp macro="" textlink="">
      <xdr:nvSpPr>
        <xdr:cNvPr id="3196" name="Text Box 16">
          <a:extLst>
            <a:ext uri="{FF2B5EF4-FFF2-40B4-BE49-F238E27FC236}">
              <a16:creationId xmlns:a16="http://schemas.microsoft.com/office/drawing/2014/main" id="{28ED7FD2-99B7-43B4-AA05-BC7F83984226}"/>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197" name="Text Box 17">
          <a:extLst>
            <a:ext uri="{FF2B5EF4-FFF2-40B4-BE49-F238E27FC236}">
              <a16:creationId xmlns:a16="http://schemas.microsoft.com/office/drawing/2014/main" id="{36216458-720A-43D2-AB7F-DF363651DDAC}"/>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198" name="Text Box 18">
          <a:extLst>
            <a:ext uri="{FF2B5EF4-FFF2-40B4-BE49-F238E27FC236}">
              <a16:creationId xmlns:a16="http://schemas.microsoft.com/office/drawing/2014/main" id="{8B97CC85-2E2F-47A8-AB84-0D3A24487D38}"/>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199" name="Text Box 19">
          <a:extLst>
            <a:ext uri="{FF2B5EF4-FFF2-40B4-BE49-F238E27FC236}">
              <a16:creationId xmlns:a16="http://schemas.microsoft.com/office/drawing/2014/main" id="{8E046E96-37BD-4D80-9AD2-9495C2288B4A}"/>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200" name="Text Box 15">
          <a:extLst>
            <a:ext uri="{FF2B5EF4-FFF2-40B4-BE49-F238E27FC236}">
              <a16:creationId xmlns:a16="http://schemas.microsoft.com/office/drawing/2014/main" id="{50171F7A-3481-4CE5-BE14-2B0738BC31B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12</xdr:row>
      <xdr:rowOff>0</xdr:rowOff>
    </xdr:from>
    <xdr:ext cx="95250" cy="171450"/>
    <xdr:sp macro="" textlink="">
      <xdr:nvSpPr>
        <xdr:cNvPr id="3201" name="Text Box 16">
          <a:extLst>
            <a:ext uri="{FF2B5EF4-FFF2-40B4-BE49-F238E27FC236}">
              <a16:creationId xmlns:a16="http://schemas.microsoft.com/office/drawing/2014/main" id="{7EC44A93-A27E-40DC-BC81-F8DE7025B7AB}"/>
            </a:ext>
          </a:extLst>
        </xdr:cNvPr>
        <xdr:cNvSpPr txBox="1">
          <a:spLocks noChangeArrowheads="1"/>
        </xdr:cNvSpPr>
      </xdr:nvSpPr>
      <xdr:spPr bwMode="auto">
        <a:xfrm>
          <a:off x="4184904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12</xdr:row>
      <xdr:rowOff>0</xdr:rowOff>
    </xdr:from>
    <xdr:ext cx="95250" cy="171450"/>
    <xdr:sp macro="" textlink="">
      <xdr:nvSpPr>
        <xdr:cNvPr id="3202" name="Text Box 17">
          <a:extLst>
            <a:ext uri="{FF2B5EF4-FFF2-40B4-BE49-F238E27FC236}">
              <a16:creationId xmlns:a16="http://schemas.microsoft.com/office/drawing/2014/main" id="{E5F44EE4-A588-469F-82E2-9034C3C6BFB1}"/>
            </a:ext>
          </a:extLst>
        </xdr:cNvPr>
        <xdr:cNvSpPr txBox="1">
          <a:spLocks noChangeArrowheads="1"/>
        </xdr:cNvSpPr>
      </xdr:nvSpPr>
      <xdr:spPr bwMode="auto">
        <a:xfrm>
          <a:off x="4184904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12</xdr:row>
      <xdr:rowOff>0</xdr:rowOff>
    </xdr:from>
    <xdr:ext cx="95250" cy="171450"/>
    <xdr:sp macro="" textlink="">
      <xdr:nvSpPr>
        <xdr:cNvPr id="3203" name="Text Box 18">
          <a:extLst>
            <a:ext uri="{FF2B5EF4-FFF2-40B4-BE49-F238E27FC236}">
              <a16:creationId xmlns:a16="http://schemas.microsoft.com/office/drawing/2014/main" id="{9E39C82F-BFD1-4DB5-84F3-3114EECCBB8E}"/>
            </a:ext>
          </a:extLst>
        </xdr:cNvPr>
        <xdr:cNvSpPr txBox="1">
          <a:spLocks noChangeArrowheads="1"/>
        </xdr:cNvSpPr>
      </xdr:nvSpPr>
      <xdr:spPr bwMode="auto">
        <a:xfrm>
          <a:off x="4184904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12</xdr:row>
      <xdr:rowOff>0</xdr:rowOff>
    </xdr:from>
    <xdr:ext cx="95250" cy="171450"/>
    <xdr:sp macro="" textlink="">
      <xdr:nvSpPr>
        <xdr:cNvPr id="3204" name="Text Box 19">
          <a:extLst>
            <a:ext uri="{FF2B5EF4-FFF2-40B4-BE49-F238E27FC236}">
              <a16:creationId xmlns:a16="http://schemas.microsoft.com/office/drawing/2014/main" id="{63D6D1DA-6182-4877-8BA1-1C1B3479A676}"/>
            </a:ext>
          </a:extLst>
        </xdr:cNvPr>
        <xdr:cNvSpPr txBox="1">
          <a:spLocks noChangeArrowheads="1"/>
        </xdr:cNvSpPr>
      </xdr:nvSpPr>
      <xdr:spPr bwMode="auto">
        <a:xfrm>
          <a:off x="4184904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12</xdr:row>
      <xdr:rowOff>0</xdr:rowOff>
    </xdr:from>
    <xdr:ext cx="95250" cy="442269"/>
    <xdr:sp macro="" textlink="">
      <xdr:nvSpPr>
        <xdr:cNvPr id="3205" name="Text Box 15">
          <a:extLst>
            <a:ext uri="{FF2B5EF4-FFF2-40B4-BE49-F238E27FC236}">
              <a16:creationId xmlns:a16="http://schemas.microsoft.com/office/drawing/2014/main" id="{C990ABEA-C6BA-4BC7-AD13-D20CBAF34EFC}"/>
            </a:ext>
          </a:extLst>
        </xdr:cNvPr>
        <xdr:cNvSpPr txBox="1">
          <a:spLocks noChangeArrowheads="1"/>
        </xdr:cNvSpPr>
      </xdr:nvSpPr>
      <xdr:spPr bwMode="auto">
        <a:xfrm>
          <a:off x="41849040"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12</xdr:row>
      <xdr:rowOff>0</xdr:rowOff>
    </xdr:from>
    <xdr:ext cx="95250" cy="171450"/>
    <xdr:sp macro="" textlink="">
      <xdr:nvSpPr>
        <xdr:cNvPr id="3206" name="Text Box 16">
          <a:extLst>
            <a:ext uri="{FF2B5EF4-FFF2-40B4-BE49-F238E27FC236}">
              <a16:creationId xmlns:a16="http://schemas.microsoft.com/office/drawing/2014/main" id="{E989E7B6-2D2A-46B2-A02C-45B0CD5AA4EB}"/>
            </a:ext>
          </a:extLst>
        </xdr:cNvPr>
        <xdr:cNvSpPr txBox="1">
          <a:spLocks noChangeArrowheads="1"/>
        </xdr:cNvSpPr>
      </xdr:nvSpPr>
      <xdr:spPr bwMode="auto">
        <a:xfrm>
          <a:off x="2463546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12</xdr:row>
      <xdr:rowOff>0</xdr:rowOff>
    </xdr:from>
    <xdr:ext cx="95250" cy="171450"/>
    <xdr:sp macro="" textlink="">
      <xdr:nvSpPr>
        <xdr:cNvPr id="3207" name="Text Box 17">
          <a:extLst>
            <a:ext uri="{FF2B5EF4-FFF2-40B4-BE49-F238E27FC236}">
              <a16:creationId xmlns:a16="http://schemas.microsoft.com/office/drawing/2014/main" id="{8F4E1206-D5B5-4EE2-B7DB-5E8E3DCF5087}"/>
            </a:ext>
          </a:extLst>
        </xdr:cNvPr>
        <xdr:cNvSpPr txBox="1">
          <a:spLocks noChangeArrowheads="1"/>
        </xdr:cNvSpPr>
      </xdr:nvSpPr>
      <xdr:spPr bwMode="auto">
        <a:xfrm>
          <a:off x="2463546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12</xdr:row>
      <xdr:rowOff>0</xdr:rowOff>
    </xdr:from>
    <xdr:ext cx="95250" cy="171450"/>
    <xdr:sp macro="" textlink="">
      <xdr:nvSpPr>
        <xdr:cNvPr id="3208" name="Text Box 18">
          <a:extLst>
            <a:ext uri="{FF2B5EF4-FFF2-40B4-BE49-F238E27FC236}">
              <a16:creationId xmlns:a16="http://schemas.microsoft.com/office/drawing/2014/main" id="{0719B8E1-9D6B-421B-BA2C-BE4B4EE9B5E9}"/>
            </a:ext>
          </a:extLst>
        </xdr:cNvPr>
        <xdr:cNvSpPr txBox="1">
          <a:spLocks noChangeArrowheads="1"/>
        </xdr:cNvSpPr>
      </xdr:nvSpPr>
      <xdr:spPr bwMode="auto">
        <a:xfrm>
          <a:off x="2463546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12</xdr:row>
      <xdr:rowOff>0</xdr:rowOff>
    </xdr:from>
    <xdr:ext cx="95250" cy="171450"/>
    <xdr:sp macro="" textlink="">
      <xdr:nvSpPr>
        <xdr:cNvPr id="3209" name="Text Box 19">
          <a:extLst>
            <a:ext uri="{FF2B5EF4-FFF2-40B4-BE49-F238E27FC236}">
              <a16:creationId xmlns:a16="http://schemas.microsoft.com/office/drawing/2014/main" id="{A1FA5A5C-6CA7-4C64-94D3-8A15D82996EC}"/>
            </a:ext>
          </a:extLst>
        </xdr:cNvPr>
        <xdr:cNvSpPr txBox="1">
          <a:spLocks noChangeArrowheads="1"/>
        </xdr:cNvSpPr>
      </xdr:nvSpPr>
      <xdr:spPr bwMode="auto">
        <a:xfrm>
          <a:off x="2463546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0</xdr:colOff>
      <xdr:row>12</xdr:row>
      <xdr:rowOff>0</xdr:rowOff>
    </xdr:from>
    <xdr:ext cx="95250" cy="213632"/>
    <xdr:sp macro="" textlink="">
      <xdr:nvSpPr>
        <xdr:cNvPr id="3210" name="Text Box 15">
          <a:extLst>
            <a:ext uri="{FF2B5EF4-FFF2-40B4-BE49-F238E27FC236}">
              <a16:creationId xmlns:a16="http://schemas.microsoft.com/office/drawing/2014/main" id="{C8FE0E36-9C45-49EE-A204-4868EDB30C5D}"/>
            </a:ext>
          </a:extLst>
        </xdr:cNvPr>
        <xdr:cNvSpPr txBox="1">
          <a:spLocks noChangeArrowheads="1"/>
        </xdr:cNvSpPr>
      </xdr:nvSpPr>
      <xdr:spPr bwMode="auto">
        <a:xfrm>
          <a:off x="24635460"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211" name="Text Box 16">
          <a:extLst>
            <a:ext uri="{FF2B5EF4-FFF2-40B4-BE49-F238E27FC236}">
              <a16:creationId xmlns:a16="http://schemas.microsoft.com/office/drawing/2014/main" id="{7BB0E504-2F78-4E44-8170-525FFA4998DA}"/>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212" name="Text Box 17">
          <a:extLst>
            <a:ext uri="{FF2B5EF4-FFF2-40B4-BE49-F238E27FC236}">
              <a16:creationId xmlns:a16="http://schemas.microsoft.com/office/drawing/2014/main" id="{693984D1-9473-422B-9FDD-F9FAC50C37BD}"/>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3213" name="Text Box 18">
          <a:extLst>
            <a:ext uri="{FF2B5EF4-FFF2-40B4-BE49-F238E27FC236}">
              <a16:creationId xmlns:a16="http://schemas.microsoft.com/office/drawing/2014/main" id="{E3E0B286-CD74-4260-9FE8-50550E109E61}"/>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3214" name="Text Box 15">
          <a:extLst>
            <a:ext uri="{FF2B5EF4-FFF2-40B4-BE49-F238E27FC236}">
              <a16:creationId xmlns:a16="http://schemas.microsoft.com/office/drawing/2014/main" id="{C8EF6303-E78C-46FD-A954-6ABA6E17230B}"/>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3215" name="Text Box 16">
          <a:extLst>
            <a:ext uri="{FF2B5EF4-FFF2-40B4-BE49-F238E27FC236}">
              <a16:creationId xmlns:a16="http://schemas.microsoft.com/office/drawing/2014/main" id="{C00F3049-0B05-455D-ABD9-6813161E32F5}"/>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3216" name="Text Box 17">
          <a:extLst>
            <a:ext uri="{FF2B5EF4-FFF2-40B4-BE49-F238E27FC236}">
              <a16:creationId xmlns:a16="http://schemas.microsoft.com/office/drawing/2014/main" id="{83DAD919-577E-49FE-91A5-BDCD49889F59}"/>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3217" name="Text Box 18">
          <a:extLst>
            <a:ext uri="{FF2B5EF4-FFF2-40B4-BE49-F238E27FC236}">
              <a16:creationId xmlns:a16="http://schemas.microsoft.com/office/drawing/2014/main" id="{92ABD625-99A8-4992-918D-28F022F30160}"/>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3218" name="Text Box 19">
          <a:extLst>
            <a:ext uri="{FF2B5EF4-FFF2-40B4-BE49-F238E27FC236}">
              <a16:creationId xmlns:a16="http://schemas.microsoft.com/office/drawing/2014/main" id="{A61283DB-6382-4F7A-9251-485FF9DE8BC1}"/>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3219" name="Text Box 16">
          <a:extLst>
            <a:ext uri="{FF2B5EF4-FFF2-40B4-BE49-F238E27FC236}">
              <a16:creationId xmlns:a16="http://schemas.microsoft.com/office/drawing/2014/main" id="{841A2A94-0E52-4DDB-9A1F-2DB03CE58424}"/>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12</xdr:row>
      <xdr:rowOff>0</xdr:rowOff>
    </xdr:from>
    <xdr:ext cx="95250" cy="171450"/>
    <xdr:sp macro="" textlink="">
      <xdr:nvSpPr>
        <xdr:cNvPr id="3220" name="Text Box 16">
          <a:extLst>
            <a:ext uri="{FF2B5EF4-FFF2-40B4-BE49-F238E27FC236}">
              <a16:creationId xmlns:a16="http://schemas.microsoft.com/office/drawing/2014/main" id="{207DC398-7E9D-44B6-A933-96EC0A5DF28E}"/>
            </a:ext>
          </a:extLst>
        </xdr:cNvPr>
        <xdr:cNvSpPr txBox="1">
          <a:spLocks noChangeArrowheads="1"/>
        </xdr:cNvSpPr>
      </xdr:nvSpPr>
      <xdr:spPr bwMode="auto">
        <a:xfrm>
          <a:off x="4328922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12</xdr:row>
      <xdr:rowOff>0</xdr:rowOff>
    </xdr:from>
    <xdr:ext cx="95250" cy="171450"/>
    <xdr:sp macro="" textlink="">
      <xdr:nvSpPr>
        <xdr:cNvPr id="3221" name="Text Box 17">
          <a:extLst>
            <a:ext uri="{FF2B5EF4-FFF2-40B4-BE49-F238E27FC236}">
              <a16:creationId xmlns:a16="http://schemas.microsoft.com/office/drawing/2014/main" id="{663E3AC3-722E-4BF0-8D83-C441B91BE48F}"/>
            </a:ext>
          </a:extLst>
        </xdr:cNvPr>
        <xdr:cNvSpPr txBox="1">
          <a:spLocks noChangeArrowheads="1"/>
        </xdr:cNvSpPr>
      </xdr:nvSpPr>
      <xdr:spPr bwMode="auto">
        <a:xfrm>
          <a:off x="4328922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12</xdr:row>
      <xdr:rowOff>0</xdr:rowOff>
    </xdr:from>
    <xdr:ext cx="95250" cy="171450"/>
    <xdr:sp macro="" textlink="">
      <xdr:nvSpPr>
        <xdr:cNvPr id="3222" name="Text Box 18">
          <a:extLst>
            <a:ext uri="{FF2B5EF4-FFF2-40B4-BE49-F238E27FC236}">
              <a16:creationId xmlns:a16="http://schemas.microsoft.com/office/drawing/2014/main" id="{58B33229-10E1-4984-A4E6-1D572467BF09}"/>
            </a:ext>
          </a:extLst>
        </xdr:cNvPr>
        <xdr:cNvSpPr txBox="1">
          <a:spLocks noChangeArrowheads="1"/>
        </xdr:cNvSpPr>
      </xdr:nvSpPr>
      <xdr:spPr bwMode="auto">
        <a:xfrm>
          <a:off x="4328922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12</xdr:row>
      <xdr:rowOff>0</xdr:rowOff>
    </xdr:from>
    <xdr:ext cx="95250" cy="171450"/>
    <xdr:sp macro="" textlink="">
      <xdr:nvSpPr>
        <xdr:cNvPr id="3223" name="Text Box 19">
          <a:extLst>
            <a:ext uri="{FF2B5EF4-FFF2-40B4-BE49-F238E27FC236}">
              <a16:creationId xmlns:a16="http://schemas.microsoft.com/office/drawing/2014/main" id="{FCDA1F65-FDC4-412A-8A6F-6AAE2D7288CB}"/>
            </a:ext>
          </a:extLst>
        </xdr:cNvPr>
        <xdr:cNvSpPr txBox="1">
          <a:spLocks noChangeArrowheads="1"/>
        </xdr:cNvSpPr>
      </xdr:nvSpPr>
      <xdr:spPr bwMode="auto">
        <a:xfrm>
          <a:off x="4328922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12</xdr:row>
      <xdr:rowOff>0</xdr:rowOff>
    </xdr:from>
    <xdr:ext cx="95250" cy="442269"/>
    <xdr:sp macro="" textlink="">
      <xdr:nvSpPr>
        <xdr:cNvPr id="3224" name="Text Box 15">
          <a:extLst>
            <a:ext uri="{FF2B5EF4-FFF2-40B4-BE49-F238E27FC236}">
              <a16:creationId xmlns:a16="http://schemas.microsoft.com/office/drawing/2014/main" id="{8CF4751F-36F1-46AE-B4CE-FE4EFED02B1B}"/>
            </a:ext>
          </a:extLst>
        </xdr:cNvPr>
        <xdr:cNvSpPr txBox="1">
          <a:spLocks noChangeArrowheads="1"/>
        </xdr:cNvSpPr>
      </xdr:nvSpPr>
      <xdr:spPr bwMode="auto">
        <a:xfrm>
          <a:off x="43289220"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21</xdr:col>
      <xdr:colOff>857250</xdr:colOff>
      <xdr:row>12</xdr:row>
      <xdr:rowOff>0</xdr:rowOff>
    </xdr:from>
    <xdr:to>
      <xdr:col>22</xdr:col>
      <xdr:colOff>97630</xdr:colOff>
      <xdr:row>12</xdr:row>
      <xdr:rowOff>1149122</xdr:rowOff>
    </xdr:to>
    <xdr:sp macro="" textlink="">
      <xdr:nvSpPr>
        <xdr:cNvPr id="3225" name="Text Box 15">
          <a:extLst>
            <a:ext uri="{FF2B5EF4-FFF2-40B4-BE49-F238E27FC236}">
              <a16:creationId xmlns:a16="http://schemas.microsoft.com/office/drawing/2014/main" id="{3944D124-9506-4189-B9D2-1C1A302F991F}"/>
            </a:ext>
          </a:extLst>
        </xdr:cNvPr>
        <xdr:cNvSpPr txBox="1">
          <a:spLocks noChangeArrowheads="1"/>
        </xdr:cNvSpPr>
      </xdr:nvSpPr>
      <xdr:spPr bwMode="auto">
        <a:xfrm>
          <a:off x="24624030" y="6126480"/>
          <a:ext cx="109060" cy="6745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43</xdr:col>
      <xdr:colOff>857250</xdr:colOff>
      <xdr:row>12</xdr:row>
      <xdr:rowOff>0</xdr:rowOff>
    </xdr:from>
    <xdr:to>
      <xdr:col>44</xdr:col>
      <xdr:colOff>97629</xdr:colOff>
      <xdr:row>12</xdr:row>
      <xdr:rowOff>1149122</xdr:rowOff>
    </xdr:to>
    <xdr:sp macro="" textlink="">
      <xdr:nvSpPr>
        <xdr:cNvPr id="3226" name="Text Box 15">
          <a:extLst>
            <a:ext uri="{FF2B5EF4-FFF2-40B4-BE49-F238E27FC236}">
              <a16:creationId xmlns:a16="http://schemas.microsoft.com/office/drawing/2014/main" id="{E07381CD-C403-4279-BF87-3ABED6C72AFE}"/>
            </a:ext>
          </a:extLst>
        </xdr:cNvPr>
        <xdr:cNvSpPr txBox="1">
          <a:spLocks noChangeArrowheads="1"/>
        </xdr:cNvSpPr>
      </xdr:nvSpPr>
      <xdr:spPr bwMode="auto">
        <a:xfrm>
          <a:off x="45060870" y="6126480"/>
          <a:ext cx="109059" cy="6745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43</xdr:col>
      <xdr:colOff>857250</xdr:colOff>
      <xdr:row>12</xdr:row>
      <xdr:rowOff>0</xdr:rowOff>
    </xdr:from>
    <xdr:to>
      <xdr:col>44</xdr:col>
      <xdr:colOff>97629</xdr:colOff>
      <xdr:row>12</xdr:row>
      <xdr:rowOff>1149122</xdr:rowOff>
    </xdr:to>
    <xdr:sp macro="" textlink="">
      <xdr:nvSpPr>
        <xdr:cNvPr id="3227" name="Text Box 15">
          <a:extLst>
            <a:ext uri="{FF2B5EF4-FFF2-40B4-BE49-F238E27FC236}">
              <a16:creationId xmlns:a16="http://schemas.microsoft.com/office/drawing/2014/main" id="{C95C8CEB-7501-483D-986D-88D46596A27E}"/>
            </a:ext>
          </a:extLst>
        </xdr:cNvPr>
        <xdr:cNvSpPr txBox="1">
          <a:spLocks noChangeArrowheads="1"/>
        </xdr:cNvSpPr>
      </xdr:nvSpPr>
      <xdr:spPr bwMode="auto">
        <a:xfrm>
          <a:off x="45060870" y="6126480"/>
          <a:ext cx="109059" cy="6745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857250</xdr:colOff>
      <xdr:row>12</xdr:row>
      <xdr:rowOff>0</xdr:rowOff>
    </xdr:from>
    <xdr:to>
      <xdr:col>22</xdr:col>
      <xdr:colOff>97630</xdr:colOff>
      <xdr:row>12</xdr:row>
      <xdr:rowOff>1149122</xdr:rowOff>
    </xdr:to>
    <xdr:sp macro="" textlink="">
      <xdr:nvSpPr>
        <xdr:cNvPr id="3228" name="Text Box 15">
          <a:extLst>
            <a:ext uri="{FF2B5EF4-FFF2-40B4-BE49-F238E27FC236}">
              <a16:creationId xmlns:a16="http://schemas.microsoft.com/office/drawing/2014/main" id="{689635F7-9551-478C-9863-57DF14B5C99B}"/>
            </a:ext>
          </a:extLst>
        </xdr:cNvPr>
        <xdr:cNvSpPr txBox="1">
          <a:spLocks noChangeArrowheads="1"/>
        </xdr:cNvSpPr>
      </xdr:nvSpPr>
      <xdr:spPr bwMode="auto">
        <a:xfrm>
          <a:off x="24624030" y="6126480"/>
          <a:ext cx="109060" cy="6745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857250</xdr:colOff>
      <xdr:row>12</xdr:row>
      <xdr:rowOff>0</xdr:rowOff>
    </xdr:from>
    <xdr:to>
      <xdr:col>22</xdr:col>
      <xdr:colOff>97630</xdr:colOff>
      <xdr:row>12</xdr:row>
      <xdr:rowOff>1149122</xdr:rowOff>
    </xdr:to>
    <xdr:sp macro="" textlink="">
      <xdr:nvSpPr>
        <xdr:cNvPr id="3229" name="Text Box 15">
          <a:extLst>
            <a:ext uri="{FF2B5EF4-FFF2-40B4-BE49-F238E27FC236}">
              <a16:creationId xmlns:a16="http://schemas.microsoft.com/office/drawing/2014/main" id="{B6087DDE-14BC-453C-8775-AA780C7EF33F}"/>
            </a:ext>
          </a:extLst>
        </xdr:cNvPr>
        <xdr:cNvSpPr txBox="1">
          <a:spLocks noChangeArrowheads="1"/>
        </xdr:cNvSpPr>
      </xdr:nvSpPr>
      <xdr:spPr bwMode="auto">
        <a:xfrm>
          <a:off x="24624030" y="6126480"/>
          <a:ext cx="109060" cy="6745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43</xdr:col>
      <xdr:colOff>857250</xdr:colOff>
      <xdr:row>12</xdr:row>
      <xdr:rowOff>0</xdr:rowOff>
    </xdr:from>
    <xdr:to>
      <xdr:col>44</xdr:col>
      <xdr:colOff>97629</xdr:colOff>
      <xdr:row>12</xdr:row>
      <xdr:rowOff>1149122</xdr:rowOff>
    </xdr:to>
    <xdr:sp macro="" textlink="">
      <xdr:nvSpPr>
        <xdr:cNvPr id="3230" name="Text Box 15">
          <a:extLst>
            <a:ext uri="{FF2B5EF4-FFF2-40B4-BE49-F238E27FC236}">
              <a16:creationId xmlns:a16="http://schemas.microsoft.com/office/drawing/2014/main" id="{7C5417BE-9EA2-49BE-B71B-66CC8AD28BEB}"/>
            </a:ext>
          </a:extLst>
        </xdr:cNvPr>
        <xdr:cNvSpPr txBox="1">
          <a:spLocks noChangeArrowheads="1"/>
        </xdr:cNvSpPr>
      </xdr:nvSpPr>
      <xdr:spPr bwMode="auto">
        <a:xfrm>
          <a:off x="45060870" y="6126480"/>
          <a:ext cx="109059" cy="6745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27</xdr:col>
      <xdr:colOff>1152525</xdr:colOff>
      <xdr:row>12</xdr:row>
      <xdr:rowOff>0</xdr:rowOff>
    </xdr:from>
    <xdr:ext cx="95250" cy="442269"/>
    <xdr:sp macro="" textlink="">
      <xdr:nvSpPr>
        <xdr:cNvPr id="3231" name="Text Box 15">
          <a:extLst>
            <a:ext uri="{FF2B5EF4-FFF2-40B4-BE49-F238E27FC236}">
              <a16:creationId xmlns:a16="http://schemas.microsoft.com/office/drawing/2014/main" id="{6F141294-72DF-4E35-9E2B-CFD4AF86EEE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232" name="Text Box 15">
          <a:extLst>
            <a:ext uri="{FF2B5EF4-FFF2-40B4-BE49-F238E27FC236}">
              <a16:creationId xmlns:a16="http://schemas.microsoft.com/office/drawing/2014/main" id="{903FA8C8-1D44-497C-9739-2053203B7D9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233" name="Text Box 15">
          <a:extLst>
            <a:ext uri="{FF2B5EF4-FFF2-40B4-BE49-F238E27FC236}">
              <a16:creationId xmlns:a16="http://schemas.microsoft.com/office/drawing/2014/main" id="{B69A1630-7083-4E6A-950F-B2EF47605B9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234" name="Text Box 16">
          <a:extLst>
            <a:ext uri="{FF2B5EF4-FFF2-40B4-BE49-F238E27FC236}">
              <a16:creationId xmlns:a16="http://schemas.microsoft.com/office/drawing/2014/main" id="{739886EE-E93D-454C-A8E4-AB50D84E8DE6}"/>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235" name="Text Box 17">
          <a:extLst>
            <a:ext uri="{FF2B5EF4-FFF2-40B4-BE49-F238E27FC236}">
              <a16:creationId xmlns:a16="http://schemas.microsoft.com/office/drawing/2014/main" id="{7A05DCE0-3710-4BE7-8EC8-762997901D0D}"/>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236" name="Text Box 18">
          <a:extLst>
            <a:ext uri="{FF2B5EF4-FFF2-40B4-BE49-F238E27FC236}">
              <a16:creationId xmlns:a16="http://schemas.microsoft.com/office/drawing/2014/main" id="{612A0600-31DA-4AF3-AAAF-096C116D8DE6}"/>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237" name="Text Box 19">
          <a:extLst>
            <a:ext uri="{FF2B5EF4-FFF2-40B4-BE49-F238E27FC236}">
              <a16:creationId xmlns:a16="http://schemas.microsoft.com/office/drawing/2014/main" id="{B7989371-942B-46EB-ACBA-66273BE5DF03}"/>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238" name="Text Box 16">
          <a:extLst>
            <a:ext uri="{FF2B5EF4-FFF2-40B4-BE49-F238E27FC236}">
              <a16:creationId xmlns:a16="http://schemas.microsoft.com/office/drawing/2014/main" id="{3550BC2F-0B95-4285-92AF-B7C836B5448B}"/>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239" name="Text Box 17">
          <a:extLst>
            <a:ext uri="{FF2B5EF4-FFF2-40B4-BE49-F238E27FC236}">
              <a16:creationId xmlns:a16="http://schemas.microsoft.com/office/drawing/2014/main" id="{442B4B03-0884-4A9A-81C5-671FDC965432}"/>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3240" name="Text Box 18">
          <a:extLst>
            <a:ext uri="{FF2B5EF4-FFF2-40B4-BE49-F238E27FC236}">
              <a16:creationId xmlns:a16="http://schemas.microsoft.com/office/drawing/2014/main" id="{949DC03C-9E96-45C5-8522-8038E1189AD7}"/>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241" name="Text Box 15">
          <a:extLst>
            <a:ext uri="{FF2B5EF4-FFF2-40B4-BE49-F238E27FC236}">
              <a16:creationId xmlns:a16="http://schemas.microsoft.com/office/drawing/2014/main" id="{4FF9560B-EF84-4E22-B633-1FF9E95387D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242" name="Text Box 15">
          <a:extLst>
            <a:ext uri="{FF2B5EF4-FFF2-40B4-BE49-F238E27FC236}">
              <a16:creationId xmlns:a16="http://schemas.microsoft.com/office/drawing/2014/main" id="{D778DDDB-BF45-415F-B01E-280AA4D5651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3243" name="Text Box 15">
          <a:extLst>
            <a:ext uri="{FF2B5EF4-FFF2-40B4-BE49-F238E27FC236}">
              <a16:creationId xmlns:a16="http://schemas.microsoft.com/office/drawing/2014/main" id="{438B4589-8215-4534-82A7-A2C8C918277F}"/>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244" name="Text Box 15">
          <a:extLst>
            <a:ext uri="{FF2B5EF4-FFF2-40B4-BE49-F238E27FC236}">
              <a16:creationId xmlns:a16="http://schemas.microsoft.com/office/drawing/2014/main" id="{274DF756-C43D-4CC0-A778-BCFD5B2B781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245" name="Text Box 16">
          <a:extLst>
            <a:ext uri="{FF2B5EF4-FFF2-40B4-BE49-F238E27FC236}">
              <a16:creationId xmlns:a16="http://schemas.microsoft.com/office/drawing/2014/main" id="{40764ECA-8228-42E0-BACF-3B3614C4ED19}"/>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246" name="Text Box 17">
          <a:extLst>
            <a:ext uri="{FF2B5EF4-FFF2-40B4-BE49-F238E27FC236}">
              <a16:creationId xmlns:a16="http://schemas.microsoft.com/office/drawing/2014/main" id="{8DBF2820-1DD6-408C-A102-1E5ECB0D9676}"/>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247" name="Text Box 18">
          <a:extLst>
            <a:ext uri="{FF2B5EF4-FFF2-40B4-BE49-F238E27FC236}">
              <a16:creationId xmlns:a16="http://schemas.microsoft.com/office/drawing/2014/main" id="{3F2FA5E0-D34D-4FDB-9D35-EF76B02F1EC8}"/>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248" name="Text Box 19">
          <a:extLst>
            <a:ext uri="{FF2B5EF4-FFF2-40B4-BE49-F238E27FC236}">
              <a16:creationId xmlns:a16="http://schemas.microsoft.com/office/drawing/2014/main" id="{F62513E5-A2F4-42CE-9A77-FEE0CB3009DB}"/>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249" name="Text Box 16">
          <a:extLst>
            <a:ext uri="{FF2B5EF4-FFF2-40B4-BE49-F238E27FC236}">
              <a16:creationId xmlns:a16="http://schemas.microsoft.com/office/drawing/2014/main" id="{C3B495CB-5AB1-426A-9FE8-5A9D40799199}"/>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250" name="Text Box 17">
          <a:extLst>
            <a:ext uri="{FF2B5EF4-FFF2-40B4-BE49-F238E27FC236}">
              <a16:creationId xmlns:a16="http://schemas.microsoft.com/office/drawing/2014/main" id="{CD221731-88AF-4B89-B0D9-D9403C540677}"/>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3251" name="Text Box 18">
          <a:extLst>
            <a:ext uri="{FF2B5EF4-FFF2-40B4-BE49-F238E27FC236}">
              <a16:creationId xmlns:a16="http://schemas.microsoft.com/office/drawing/2014/main" id="{3FF91B6D-9E36-44D4-8F92-4C1784D222AF}"/>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252" name="Text Box 15">
          <a:extLst>
            <a:ext uri="{FF2B5EF4-FFF2-40B4-BE49-F238E27FC236}">
              <a16:creationId xmlns:a16="http://schemas.microsoft.com/office/drawing/2014/main" id="{92AF1DB9-3F5E-4C0F-92F5-0B118A7890C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3253" name="Text Box 15">
          <a:extLst>
            <a:ext uri="{FF2B5EF4-FFF2-40B4-BE49-F238E27FC236}">
              <a16:creationId xmlns:a16="http://schemas.microsoft.com/office/drawing/2014/main" id="{22C28B76-03CC-4DDB-B488-456BD30A2AA6}"/>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254" name="Text Box 15">
          <a:extLst>
            <a:ext uri="{FF2B5EF4-FFF2-40B4-BE49-F238E27FC236}">
              <a16:creationId xmlns:a16="http://schemas.microsoft.com/office/drawing/2014/main" id="{A2188CB0-7BAD-4620-A70B-03517BD0B4D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255" name="Text Box 15">
          <a:extLst>
            <a:ext uri="{FF2B5EF4-FFF2-40B4-BE49-F238E27FC236}">
              <a16:creationId xmlns:a16="http://schemas.microsoft.com/office/drawing/2014/main" id="{CE863679-BA63-435D-A753-B056E61B035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256" name="Text Box 15">
          <a:extLst>
            <a:ext uri="{FF2B5EF4-FFF2-40B4-BE49-F238E27FC236}">
              <a16:creationId xmlns:a16="http://schemas.microsoft.com/office/drawing/2014/main" id="{F630285D-272E-43D0-8B81-DB865790426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257" name="Text Box 16">
          <a:extLst>
            <a:ext uri="{FF2B5EF4-FFF2-40B4-BE49-F238E27FC236}">
              <a16:creationId xmlns:a16="http://schemas.microsoft.com/office/drawing/2014/main" id="{7E9D6357-5EBF-4620-A28E-2A8ECC671DB3}"/>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258" name="Text Box 17">
          <a:extLst>
            <a:ext uri="{FF2B5EF4-FFF2-40B4-BE49-F238E27FC236}">
              <a16:creationId xmlns:a16="http://schemas.microsoft.com/office/drawing/2014/main" id="{496AC01F-805E-4657-A32D-D11A48A07938}"/>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259" name="Text Box 18">
          <a:extLst>
            <a:ext uri="{FF2B5EF4-FFF2-40B4-BE49-F238E27FC236}">
              <a16:creationId xmlns:a16="http://schemas.microsoft.com/office/drawing/2014/main" id="{8BA22877-B6CE-4982-A4D7-946102380EA5}"/>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260" name="Text Box 19">
          <a:extLst>
            <a:ext uri="{FF2B5EF4-FFF2-40B4-BE49-F238E27FC236}">
              <a16:creationId xmlns:a16="http://schemas.microsoft.com/office/drawing/2014/main" id="{2E8BD0A1-EBC9-426E-B6F8-FE6CCEF67F47}"/>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261" name="Text Box 16">
          <a:extLst>
            <a:ext uri="{FF2B5EF4-FFF2-40B4-BE49-F238E27FC236}">
              <a16:creationId xmlns:a16="http://schemas.microsoft.com/office/drawing/2014/main" id="{1C279969-7C77-497E-AF5A-5D95443E88B3}"/>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262" name="Text Box 17">
          <a:extLst>
            <a:ext uri="{FF2B5EF4-FFF2-40B4-BE49-F238E27FC236}">
              <a16:creationId xmlns:a16="http://schemas.microsoft.com/office/drawing/2014/main" id="{A107352A-A41E-4DDC-AB06-5628C50329B5}"/>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3263" name="Text Box 18">
          <a:extLst>
            <a:ext uri="{FF2B5EF4-FFF2-40B4-BE49-F238E27FC236}">
              <a16:creationId xmlns:a16="http://schemas.microsoft.com/office/drawing/2014/main" id="{6F29C41F-AF16-430D-8A06-00F0456A8F7F}"/>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264" name="Text Box 15">
          <a:extLst>
            <a:ext uri="{FF2B5EF4-FFF2-40B4-BE49-F238E27FC236}">
              <a16:creationId xmlns:a16="http://schemas.microsoft.com/office/drawing/2014/main" id="{25DCE721-1964-4A39-B591-DC499A17B4E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265" name="Text Box 15">
          <a:extLst>
            <a:ext uri="{FF2B5EF4-FFF2-40B4-BE49-F238E27FC236}">
              <a16:creationId xmlns:a16="http://schemas.microsoft.com/office/drawing/2014/main" id="{6D19C4A3-59BA-4891-B956-CA0BDBADA95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3266" name="Text Box 15">
          <a:extLst>
            <a:ext uri="{FF2B5EF4-FFF2-40B4-BE49-F238E27FC236}">
              <a16:creationId xmlns:a16="http://schemas.microsoft.com/office/drawing/2014/main" id="{F9DBF9E0-0BBC-418D-9CE9-93C75029B2BC}"/>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267" name="Text Box 15">
          <a:extLst>
            <a:ext uri="{FF2B5EF4-FFF2-40B4-BE49-F238E27FC236}">
              <a16:creationId xmlns:a16="http://schemas.microsoft.com/office/drawing/2014/main" id="{5BD189C1-B155-4FF2-B994-CAA7FC1F05A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268" name="Text Box 16">
          <a:extLst>
            <a:ext uri="{FF2B5EF4-FFF2-40B4-BE49-F238E27FC236}">
              <a16:creationId xmlns:a16="http://schemas.microsoft.com/office/drawing/2014/main" id="{EA764975-CCDD-411D-BFA0-11334ACE70F5}"/>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269" name="Text Box 17">
          <a:extLst>
            <a:ext uri="{FF2B5EF4-FFF2-40B4-BE49-F238E27FC236}">
              <a16:creationId xmlns:a16="http://schemas.microsoft.com/office/drawing/2014/main" id="{7370253F-1259-4BAB-9924-13AF08234796}"/>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270" name="Text Box 18">
          <a:extLst>
            <a:ext uri="{FF2B5EF4-FFF2-40B4-BE49-F238E27FC236}">
              <a16:creationId xmlns:a16="http://schemas.microsoft.com/office/drawing/2014/main" id="{F51C7E11-7FEE-4AFF-B71A-3E5C5FA65792}"/>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271" name="Text Box 19">
          <a:extLst>
            <a:ext uri="{FF2B5EF4-FFF2-40B4-BE49-F238E27FC236}">
              <a16:creationId xmlns:a16="http://schemas.microsoft.com/office/drawing/2014/main" id="{F5F4205C-3D66-42B8-A94B-4311963A58DF}"/>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272" name="Text Box 16">
          <a:extLst>
            <a:ext uri="{FF2B5EF4-FFF2-40B4-BE49-F238E27FC236}">
              <a16:creationId xmlns:a16="http://schemas.microsoft.com/office/drawing/2014/main" id="{7E9CF281-68F3-49FD-A268-B686E77DB869}"/>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273" name="Text Box 17">
          <a:extLst>
            <a:ext uri="{FF2B5EF4-FFF2-40B4-BE49-F238E27FC236}">
              <a16:creationId xmlns:a16="http://schemas.microsoft.com/office/drawing/2014/main" id="{45238988-FB41-448B-BE92-C0DE267148CC}"/>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3274" name="Text Box 18">
          <a:extLst>
            <a:ext uri="{FF2B5EF4-FFF2-40B4-BE49-F238E27FC236}">
              <a16:creationId xmlns:a16="http://schemas.microsoft.com/office/drawing/2014/main" id="{9922CBE9-52D6-4722-8021-D91AB4A2E0F2}"/>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275" name="Text Box 15">
          <a:extLst>
            <a:ext uri="{FF2B5EF4-FFF2-40B4-BE49-F238E27FC236}">
              <a16:creationId xmlns:a16="http://schemas.microsoft.com/office/drawing/2014/main" id="{88979BEF-31FD-4FCB-B4A3-E25D353917F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3276" name="Text Box 15">
          <a:extLst>
            <a:ext uri="{FF2B5EF4-FFF2-40B4-BE49-F238E27FC236}">
              <a16:creationId xmlns:a16="http://schemas.microsoft.com/office/drawing/2014/main" id="{783EEAEE-1C40-4296-B0C4-D10707F97B5A}"/>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277" name="Text Box 15">
          <a:extLst>
            <a:ext uri="{FF2B5EF4-FFF2-40B4-BE49-F238E27FC236}">
              <a16:creationId xmlns:a16="http://schemas.microsoft.com/office/drawing/2014/main" id="{2C1123CB-8A44-4322-993B-96BC334B943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278" name="Text Box 15">
          <a:extLst>
            <a:ext uri="{FF2B5EF4-FFF2-40B4-BE49-F238E27FC236}">
              <a16:creationId xmlns:a16="http://schemas.microsoft.com/office/drawing/2014/main" id="{AF5C4C24-5B92-4449-A40E-DF4B58393CF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279" name="Text Box 15">
          <a:extLst>
            <a:ext uri="{FF2B5EF4-FFF2-40B4-BE49-F238E27FC236}">
              <a16:creationId xmlns:a16="http://schemas.microsoft.com/office/drawing/2014/main" id="{438CD3BE-4800-404B-A4A7-D6587822B7E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280" name="Text Box 16">
          <a:extLst>
            <a:ext uri="{FF2B5EF4-FFF2-40B4-BE49-F238E27FC236}">
              <a16:creationId xmlns:a16="http://schemas.microsoft.com/office/drawing/2014/main" id="{7B01CDA5-0821-4E9D-8D19-0704112C6C92}"/>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281" name="Text Box 17">
          <a:extLst>
            <a:ext uri="{FF2B5EF4-FFF2-40B4-BE49-F238E27FC236}">
              <a16:creationId xmlns:a16="http://schemas.microsoft.com/office/drawing/2014/main" id="{DEF50980-9AAF-4FB8-BD7B-315E43F0B306}"/>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282" name="Text Box 18">
          <a:extLst>
            <a:ext uri="{FF2B5EF4-FFF2-40B4-BE49-F238E27FC236}">
              <a16:creationId xmlns:a16="http://schemas.microsoft.com/office/drawing/2014/main" id="{47DEF4C7-8E15-4562-9C02-04366D9A554F}"/>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283" name="Text Box 19">
          <a:extLst>
            <a:ext uri="{FF2B5EF4-FFF2-40B4-BE49-F238E27FC236}">
              <a16:creationId xmlns:a16="http://schemas.microsoft.com/office/drawing/2014/main" id="{56996124-0976-4E36-B9D4-552AF767E5D5}"/>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284" name="Text Box 16">
          <a:extLst>
            <a:ext uri="{FF2B5EF4-FFF2-40B4-BE49-F238E27FC236}">
              <a16:creationId xmlns:a16="http://schemas.microsoft.com/office/drawing/2014/main" id="{47509672-CDD4-4897-B70D-41A483335D28}"/>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285" name="Text Box 17">
          <a:extLst>
            <a:ext uri="{FF2B5EF4-FFF2-40B4-BE49-F238E27FC236}">
              <a16:creationId xmlns:a16="http://schemas.microsoft.com/office/drawing/2014/main" id="{8DABDD13-9BA5-46AC-B9AD-76432A1410AA}"/>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3286" name="Text Box 18">
          <a:extLst>
            <a:ext uri="{FF2B5EF4-FFF2-40B4-BE49-F238E27FC236}">
              <a16:creationId xmlns:a16="http://schemas.microsoft.com/office/drawing/2014/main" id="{C2C45E34-5381-4C64-9C03-BDA745E7AFE5}"/>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287" name="Text Box 15">
          <a:extLst>
            <a:ext uri="{FF2B5EF4-FFF2-40B4-BE49-F238E27FC236}">
              <a16:creationId xmlns:a16="http://schemas.microsoft.com/office/drawing/2014/main" id="{0924C537-22C6-4225-9B06-E6BF7EB5529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288" name="Text Box 15">
          <a:extLst>
            <a:ext uri="{FF2B5EF4-FFF2-40B4-BE49-F238E27FC236}">
              <a16:creationId xmlns:a16="http://schemas.microsoft.com/office/drawing/2014/main" id="{90189A0F-AD94-45E0-B984-DA0F28D740B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3289" name="Text Box 15">
          <a:extLst>
            <a:ext uri="{FF2B5EF4-FFF2-40B4-BE49-F238E27FC236}">
              <a16:creationId xmlns:a16="http://schemas.microsoft.com/office/drawing/2014/main" id="{8F69578A-6C07-4390-9455-031D5D5DE451}"/>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290" name="Text Box 15">
          <a:extLst>
            <a:ext uri="{FF2B5EF4-FFF2-40B4-BE49-F238E27FC236}">
              <a16:creationId xmlns:a16="http://schemas.microsoft.com/office/drawing/2014/main" id="{7E6C328E-6234-4F5F-BE13-2AC6A277803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291" name="Text Box 16">
          <a:extLst>
            <a:ext uri="{FF2B5EF4-FFF2-40B4-BE49-F238E27FC236}">
              <a16:creationId xmlns:a16="http://schemas.microsoft.com/office/drawing/2014/main" id="{4BC275AC-AB63-4B3A-90C6-B30B6BA49B32}"/>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292" name="Text Box 17">
          <a:extLst>
            <a:ext uri="{FF2B5EF4-FFF2-40B4-BE49-F238E27FC236}">
              <a16:creationId xmlns:a16="http://schemas.microsoft.com/office/drawing/2014/main" id="{91796363-E5B3-4AF4-B57D-9569802DB8E5}"/>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293" name="Text Box 18">
          <a:extLst>
            <a:ext uri="{FF2B5EF4-FFF2-40B4-BE49-F238E27FC236}">
              <a16:creationId xmlns:a16="http://schemas.microsoft.com/office/drawing/2014/main" id="{E6F76B5D-D3F9-49FB-8B42-7D416C253369}"/>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294" name="Text Box 19">
          <a:extLst>
            <a:ext uri="{FF2B5EF4-FFF2-40B4-BE49-F238E27FC236}">
              <a16:creationId xmlns:a16="http://schemas.microsoft.com/office/drawing/2014/main" id="{2279C18F-7287-45F6-B952-958C8FDC6338}"/>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295" name="Text Box 16">
          <a:extLst>
            <a:ext uri="{FF2B5EF4-FFF2-40B4-BE49-F238E27FC236}">
              <a16:creationId xmlns:a16="http://schemas.microsoft.com/office/drawing/2014/main" id="{603A299E-B3A6-41B2-B8F1-6B82AC489557}"/>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296" name="Text Box 17">
          <a:extLst>
            <a:ext uri="{FF2B5EF4-FFF2-40B4-BE49-F238E27FC236}">
              <a16:creationId xmlns:a16="http://schemas.microsoft.com/office/drawing/2014/main" id="{7F32B1B9-3454-4142-894C-29CFE8E1587C}"/>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3297" name="Text Box 18">
          <a:extLst>
            <a:ext uri="{FF2B5EF4-FFF2-40B4-BE49-F238E27FC236}">
              <a16:creationId xmlns:a16="http://schemas.microsoft.com/office/drawing/2014/main" id="{0120D35A-8E3C-4481-9358-F1C7A8F1DED1}"/>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298" name="Text Box 15">
          <a:extLst>
            <a:ext uri="{FF2B5EF4-FFF2-40B4-BE49-F238E27FC236}">
              <a16:creationId xmlns:a16="http://schemas.microsoft.com/office/drawing/2014/main" id="{A6129689-E566-4ACE-B83D-BF46FBCD8B7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3299" name="Text Box 15">
          <a:extLst>
            <a:ext uri="{FF2B5EF4-FFF2-40B4-BE49-F238E27FC236}">
              <a16:creationId xmlns:a16="http://schemas.microsoft.com/office/drawing/2014/main" id="{2FDD472A-AB05-43B2-BC5A-3BD2FA0B36A6}"/>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300" name="Text Box 15">
          <a:extLst>
            <a:ext uri="{FF2B5EF4-FFF2-40B4-BE49-F238E27FC236}">
              <a16:creationId xmlns:a16="http://schemas.microsoft.com/office/drawing/2014/main" id="{9AB6C786-AEF5-4E18-8522-6F1F30AC901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301" name="Text Box 15">
          <a:extLst>
            <a:ext uri="{FF2B5EF4-FFF2-40B4-BE49-F238E27FC236}">
              <a16:creationId xmlns:a16="http://schemas.microsoft.com/office/drawing/2014/main" id="{7D1E36D4-0138-4271-9953-130493268DC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302" name="Text Box 15">
          <a:extLst>
            <a:ext uri="{FF2B5EF4-FFF2-40B4-BE49-F238E27FC236}">
              <a16:creationId xmlns:a16="http://schemas.microsoft.com/office/drawing/2014/main" id="{233C9828-8DEC-47C0-AED8-A599CFB52F9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303" name="Text Box 16">
          <a:extLst>
            <a:ext uri="{FF2B5EF4-FFF2-40B4-BE49-F238E27FC236}">
              <a16:creationId xmlns:a16="http://schemas.microsoft.com/office/drawing/2014/main" id="{7A224B42-3D05-40DD-B6B8-9CF4D9034177}"/>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304" name="Text Box 17">
          <a:extLst>
            <a:ext uri="{FF2B5EF4-FFF2-40B4-BE49-F238E27FC236}">
              <a16:creationId xmlns:a16="http://schemas.microsoft.com/office/drawing/2014/main" id="{2172DD27-8F33-4D0D-9417-631794A45EA2}"/>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305" name="Text Box 18">
          <a:extLst>
            <a:ext uri="{FF2B5EF4-FFF2-40B4-BE49-F238E27FC236}">
              <a16:creationId xmlns:a16="http://schemas.microsoft.com/office/drawing/2014/main" id="{1DC6D2AE-3F1F-4564-976E-BE4AA908C0DB}"/>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306" name="Text Box 19">
          <a:extLst>
            <a:ext uri="{FF2B5EF4-FFF2-40B4-BE49-F238E27FC236}">
              <a16:creationId xmlns:a16="http://schemas.microsoft.com/office/drawing/2014/main" id="{BB64CEC8-44D3-4CD4-8B39-34DFA4555D12}"/>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307" name="Text Box 16">
          <a:extLst>
            <a:ext uri="{FF2B5EF4-FFF2-40B4-BE49-F238E27FC236}">
              <a16:creationId xmlns:a16="http://schemas.microsoft.com/office/drawing/2014/main" id="{485DBA1B-9928-4560-A0E5-CDA79A63CF00}"/>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308" name="Text Box 17">
          <a:extLst>
            <a:ext uri="{FF2B5EF4-FFF2-40B4-BE49-F238E27FC236}">
              <a16:creationId xmlns:a16="http://schemas.microsoft.com/office/drawing/2014/main" id="{B40D1A6B-7E17-45C7-8063-17D46E1884FF}"/>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3309" name="Text Box 18">
          <a:extLst>
            <a:ext uri="{FF2B5EF4-FFF2-40B4-BE49-F238E27FC236}">
              <a16:creationId xmlns:a16="http://schemas.microsoft.com/office/drawing/2014/main" id="{59BD30ED-EBB9-484B-967E-33F135A0DF71}"/>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310" name="Text Box 15">
          <a:extLst>
            <a:ext uri="{FF2B5EF4-FFF2-40B4-BE49-F238E27FC236}">
              <a16:creationId xmlns:a16="http://schemas.microsoft.com/office/drawing/2014/main" id="{C8A08DED-17E9-4AC5-A76D-A6A89A802A1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311" name="Text Box 15">
          <a:extLst>
            <a:ext uri="{FF2B5EF4-FFF2-40B4-BE49-F238E27FC236}">
              <a16:creationId xmlns:a16="http://schemas.microsoft.com/office/drawing/2014/main" id="{12E5B761-880F-4AD6-86AC-F9A290C106E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3312" name="Text Box 15">
          <a:extLst>
            <a:ext uri="{FF2B5EF4-FFF2-40B4-BE49-F238E27FC236}">
              <a16:creationId xmlns:a16="http://schemas.microsoft.com/office/drawing/2014/main" id="{71988749-2D45-4335-88D4-682B94F630E8}"/>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313" name="Text Box 15">
          <a:extLst>
            <a:ext uri="{FF2B5EF4-FFF2-40B4-BE49-F238E27FC236}">
              <a16:creationId xmlns:a16="http://schemas.microsoft.com/office/drawing/2014/main" id="{39D7C7D7-E86E-4FFB-B3F7-750CEF603A6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314" name="Text Box 16">
          <a:extLst>
            <a:ext uri="{FF2B5EF4-FFF2-40B4-BE49-F238E27FC236}">
              <a16:creationId xmlns:a16="http://schemas.microsoft.com/office/drawing/2014/main" id="{BB384321-C922-41EA-8FA0-98EBCA566FD2}"/>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315" name="Text Box 17">
          <a:extLst>
            <a:ext uri="{FF2B5EF4-FFF2-40B4-BE49-F238E27FC236}">
              <a16:creationId xmlns:a16="http://schemas.microsoft.com/office/drawing/2014/main" id="{E0549AA6-AB7F-4D95-9F2D-4A81A76B19C7}"/>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316" name="Text Box 18">
          <a:extLst>
            <a:ext uri="{FF2B5EF4-FFF2-40B4-BE49-F238E27FC236}">
              <a16:creationId xmlns:a16="http://schemas.microsoft.com/office/drawing/2014/main" id="{1B9DE75F-AD32-4487-A456-97E898B08AF4}"/>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317" name="Text Box 19">
          <a:extLst>
            <a:ext uri="{FF2B5EF4-FFF2-40B4-BE49-F238E27FC236}">
              <a16:creationId xmlns:a16="http://schemas.microsoft.com/office/drawing/2014/main" id="{68FC27D2-8AD7-4573-92F6-A8D7FCF31C02}"/>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318" name="Text Box 16">
          <a:extLst>
            <a:ext uri="{FF2B5EF4-FFF2-40B4-BE49-F238E27FC236}">
              <a16:creationId xmlns:a16="http://schemas.microsoft.com/office/drawing/2014/main" id="{95DFA4EC-67CD-43D6-A4B0-164923C6B711}"/>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319" name="Text Box 17">
          <a:extLst>
            <a:ext uri="{FF2B5EF4-FFF2-40B4-BE49-F238E27FC236}">
              <a16:creationId xmlns:a16="http://schemas.microsoft.com/office/drawing/2014/main" id="{49E2C752-5068-4302-B304-A147AC0AC767}"/>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3320" name="Text Box 18">
          <a:extLst>
            <a:ext uri="{FF2B5EF4-FFF2-40B4-BE49-F238E27FC236}">
              <a16:creationId xmlns:a16="http://schemas.microsoft.com/office/drawing/2014/main" id="{C6463B88-90F7-4FA0-8778-162467E86D92}"/>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321" name="Text Box 15">
          <a:extLst>
            <a:ext uri="{FF2B5EF4-FFF2-40B4-BE49-F238E27FC236}">
              <a16:creationId xmlns:a16="http://schemas.microsoft.com/office/drawing/2014/main" id="{880F630F-A445-4E31-B82C-366E4A991E5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3322" name="Text Box 15">
          <a:extLst>
            <a:ext uri="{FF2B5EF4-FFF2-40B4-BE49-F238E27FC236}">
              <a16:creationId xmlns:a16="http://schemas.microsoft.com/office/drawing/2014/main" id="{EE3B6DBB-91F5-4CC5-A0F2-CE6E99BB7725}"/>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323" name="Text Box 15">
          <a:extLst>
            <a:ext uri="{FF2B5EF4-FFF2-40B4-BE49-F238E27FC236}">
              <a16:creationId xmlns:a16="http://schemas.microsoft.com/office/drawing/2014/main" id="{67316303-92E7-4975-B070-308A4D5467D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324" name="Text Box 15">
          <a:extLst>
            <a:ext uri="{FF2B5EF4-FFF2-40B4-BE49-F238E27FC236}">
              <a16:creationId xmlns:a16="http://schemas.microsoft.com/office/drawing/2014/main" id="{65463B1F-EBD3-4CE6-8C8A-3518688CB98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325" name="Text Box 15">
          <a:extLst>
            <a:ext uri="{FF2B5EF4-FFF2-40B4-BE49-F238E27FC236}">
              <a16:creationId xmlns:a16="http://schemas.microsoft.com/office/drawing/2014/main" id="{4D61697D-F937-477E-AFC1-023FBE35D05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326" name="Text Box 15">
          <a:extLst>
            <a:ext uri="{FF2B5EF4-FFF2-40B4-BE49-F238E27FC236}">
              <a16:creationId xmlns:a16="http://schemas.microsoft.com/office/drawing/2014/main" id="{650F9862-DE78-4650-B47F-4682229939C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327" name="Text Box 15">
          <a:extLst>
            <a:ext uri="{FF2B5EF4-FFF2-40B4-BE49-F238E27FC236}">
              <a16:creationId xmlns:a16="http://schemas.microsoft.com/office/drawing/2014/main" id="{FABE23C3-D715-4E7C-8191-7D855F33EE1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328" name="Text Box 15">
          <a:extLst>
            <a:ext uri="{FF2B5EF4-FFF2-40B4-BE49-F238E27FC236}">
              <a16:creationId xmlns:a16="http://schemas.microsoft.com/office/drawing/2014/main" id="{BEF32058-8C83-4E85-97C1-4F55161138A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329" name="Text Box 15">
          <a:extLst>
            <a:ext uri="{FF2B5EF4-FFF2-40B4-BE49-F238E27FC236}">
              <a16:creationId xmlns:a16="http://schemas.microsoft.com/office/drawing/2014/main" id="{5C93D87A-7A0F-43CE-936F-7753E0CBF54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330" name="Text Box 15">
          <a:extLst>
            <a:ext uri="{FF2B5EF4-FFF2-40B4-BE49-F238E27FC236}">
              <a16:creationId xmlns:a16="http://schemas.microsoft.com/office/drawing/2014/main" id="{CB2E6DA4-864F-4227-AAE0-1C50DC20C0D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331" name="Text Box 15">
          <a:extLst>
            <a:ext uri="{FF2B5EF4-FFF2-40B4-BE49-F238E27FC236}">
              <a16:creationId xmlns:a16="http://schemas.microsoft.com/office/drawing/2014/main" id="{2C1B4D6C-96ED-469D-83B6-CC6E6A79752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3332" name="Text Box 15">
          <a:extLst>
            <a:ext uri="{FF2B5EF4-FFF2-40B4-BE49-F238E27FC236}">
              <a16:creationId xmlns:a16="http://schemas.microsoft.com/office/drawing/2014/main" id="{2A839265-8A1A-43D1-B23E-EDEB77B3DD6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3333" name="Text Box 15">
          <a:extLst>
            <a:ext uri="{FF2B5EF4-FFF2-40B4-BE49-F238E27FC236}">
              <a16:creationId xmlns:a16="http://schemas.microsoft.com/office/drawing/2014/main" id="{A3578E70-D239-4234-A609-856B7B2DF34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3334" name="Text Box 15">
          <a:extLst>
            <a:ext uri="{FF2B5EF4-FFF2-40B4-BE49-F238E27FC236}">
              <a16:creationId xmlns:a16="http://schemas.microsoft.com/office/drawing/2014/main" id="{5B8EACC6-3B19-49EE-B19A-BFB56DC5FCE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3335" name="Text Box 15">
          <a:extLst>
            <a:ext uri="{FF2B5EF4-FFF2-40B4-BE49-F238E27FC236}">
              <a16:creationId xmlns:a16="http://schemas.microsoft.com/office/drawing/2014/main" id="{AE775BD7-0951-4A9F-BE81-E0C9B3A6E01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336" name="Text Box 15">
          <a:extLst>
            <a:ext uri="{FF2B5EF4-FFF2-40B4-BE49-F238E27FC236}">
              <a16:creationId xmlns:a16="http://schemas.microsoft.com/office/drawing/2014/main" id="{4788D1B4-F6E7-48EA-943C-24B1040BE29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337" name="Text Box 15">
          <a:extLst>
            <a:ext uri="{FF2B5EF4-FFF2-40B4-BE49-F238E27FC236}">
              <a16:creationId xmlns:a16="http://schemas.microsoft.com/office/drawing/2014/main" id="{96E4FA48-BE11-48A4-BD19-34D66CB6868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338" name="Text Box 15">
          <a:extLst>
            <a:ext uri="{FF2B5EF4-FFF2-40B4-BE49-F238E27FC236}">
              <a16:creationId xmlns:a16="http://schemas.microsoft.com/office/drawing/2014/main" id="{7AEC3279-06C9-4BA8-8498-57A5D5F3481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339" name="Text Box 15">
          <a:extLst>
            <a:ext uri="{FF2B5EF4-FFF2-40B4-BE49-F238E27FC236}">
              <a16:creationId xmlns:a16="http://schemas.microsoft.com/office/drawing/2014/main" id="{C6EF3B50-EA73-4DB4-9802-330978A2534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340" name="Text Box 15">
          <a:extLst>
            <a:ext uri="{FF2B5EF4-FFF2-40B4-BE49-F238E27FC236}">
              <a16:creationId xmlns:a16="http://schemas.microsoft.com/office/drawing/2014/main" id="{5AFFF8DD-EE1F-4F29-90D6-CF55390A758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341" name="Text Box 15">
          <a:extLst>
            <a:ext uri="{FF2B5EF4-FFF2-40B4-BE49-F238E27FC236}">
              <a16:creationId xmlns:a16="http://schemas.microsoft.com/office/drawing/2014/main" id="{6320D16F-FBA8-4CCC-BE48-A0FED059F74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342" name="Text Box 15">
          <a:extLst>
            <a:ext uri="{FF2B5EF4-FFF2-40B4-BE49-F238E27FC236}">
              <a16:creationId xmlns:a16="http://schemas.microsoft.com/office/drawing/2014/main" id="{5A56268C-8190-4C51-97C8-BE00649D574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343" name="Text Box 15">
          <a:extLst>
            <a:ext uri="{FF2B5EF4-FFF2-40B4-BE49-F238E27FC236}">
              <a16:creationId xmlns:a16="http://schemas.microsoft.com/office/drawing/2014/main" id="{20A94AB7-4061-48A7-A4EC-0DD991355C3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344" name="Text Box 15">
          <a:extLst>
            <a:ext uri="{FF2B5EF4-FFF2-40B4-BE49-F238E27FC236}">
              <a16:creationId xmlns:a16="http://schemas.microsoft.com/office/drawing/2014/main" id="{23AFF8FA-0A7D-46FB-9F48-0A3ED8FB021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345" name="Text Box 15">
          <a:extLst>
            <a:ext uri="{FF2B5EF4-FFF2-40B4-BE49-F238E27FC236}">
              <a16:creationId xmlns:a16="http://schemas.microsoft.com/office/drawing/2014/main" id="{69FD932B-094E-40DA-AFF0-54B4250D5F5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346" name="Text Box 15">
          <a:extLst>
            <a:ext uri="{FF2B5EF4-FFF2-40B4-BE49-F238E27FC236}">
              <a16:creationId xmlns:a16="http://schemas.microsoft.com/office/drawing/2014/main" id="{4F1E8CEB-BE31-421D-8C67-ED39AB011A1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347" name="Text Box 15">
          <a:extLst>
            <a:ext uri="{FF2B5EF4-FFF2-40B4-BE49-F238E27FC236}">
              <a16:creationId xmlns:a16="http://schemas.microsoft.com/office/drawing/2014/main" id="{392ADFB7-F3DC-4583-92FD-8DB7704DB2D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348" name="Text Box 15">
          <a:extLst>
            <a:ext uri="{FF2B5EF4-FFF2-40B4-BE49-F238E27FC236}">
              <a16:creationId xmlns:a16="http://schemas.microsoft.com/office/drawing/2014/main" id="{61DEAAB8-E730-49E1-B32B-2B4F332F92D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349" name="Text Box 15">
          <a:extLst>
            <a:ext uri="{FF2B5EF4-FFF2-40B4-BE49-F238E27FC236}">
              <a16:creationId xmlns:a16="http://schemas.microsoft.com/office/drawing/2014/main" id="{AC926668-C2CB-4C1E-9F8B-AE25E8824D8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350" name="Text Box 15">
          <a:extLst>
            <a:ext uri="{FF2B5EF4-FFF2-40B4-BE49-F238E27FC236}">
              <a16:creationId xmlns:a16="http://schemas.microsoft.com/office/drawing/2014/main" id="{C05751D1-17C7-4843-9C2F-67CF70369F2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351" name="Text Box 15">
          <a:extLst>
            <a:ext uri="{FF2B5EF4-FFF2-40B4-BE49-F238E27FC236}">
              <a16:creationId xmlns:a16="http://schemas.microsoft.com/office/drawing/2014/main" id="{8292D9D4-C73A-4F16-A29E-26F39B38849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352" name="Text Box 15">
          <a:extLst>
            <a:ext uri="{FF2B5EF4-FFF2-40B4-BE49-F238E27FC236}">
              <a16:creationId xmlns:a16="http://schemas.microsoft.com/office/drawing/2014/main" id="{C6418901-2A7D-4C4A-84D4-919AF8E0944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353" name="Text Box 15">
          <a:extLst>
            <a:ext uri="{FF2B5EF4-FFF2-40B4-BE49-F238E27FC236}">
              <a16:creationId xmlns:a16="http://schemas.microsoft.com/office/drawing/2014/main" id="{A160F35E-330B-4E2A-9489-189F70F57AA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354" name="Text Box 15">
          <a:extLst>
            <a:ext uri="{FF2B5EF4-FFF2-40B4-BE49-F238E27FC236}">
              <a16:creationId xmlns:a16="http://schemas.microsoft.com/office/drawing/2014/main" id="{CF1CD488-7611-485F-906C-AEA0B05628C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355" name="Text Box 15">
          <a:extLst>
            <a:ext uri="{FF2B5EF4-FFF2-40B4-BE49-F238E27FC236}">
              <a16:creationId xmlns:a16="http://schemas.microsoft.com/office/drawing/2014/main" id="{3E95D1EF-D75A-4D76-A3C8-3B01E0DACDF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356" name="Text Box 15">
          <a:extLst>
            <a:ext uri="{FF2B5EF4-FFF2-40B4-BE49-F238E27FC236}">
              <a16:creationId xmlns:a16="http://schemas.microsoft.com/office/drawing/2014/main" id="{845D0FA8-F32E-4705-B81E-B98A6853F26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357" name="Text Box 15">
          <a:extLst>
            <a:ext uri="{FF2B5EF4-FFF2-40B4-BE49-F238E27FC236}">
              <a16:creationId xmlns:a16="http://schemas.microsoft.com/office/drawing/2014/main" id="{DBB2B645-3A38-45C3-BF39-D776F7685AE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358" name="Text Box 15">
          <a:extLst>
            <a:ext uri="{FF2B5EF4-FFF2-40B4-BE49-F238E27FC236}">
              <a16:creationId xmlns:a16="http://schemas.microsoft.com/office/drawing/2014/main" id="{409F9CE2-11FD-4F08-B84B-EF5FEF5B190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359" name="Text Box 15">
          <a:extLst>
            <a:ext uri="{FF2B5EF4-FFF2-40B4-BE49-F238E27FC236}">
              <a16:creationId xmlns:a16="http://schemas.microsoft.com/office/drawing/2014/main" id="{B0C7EF99-5D9E-4A6B-A10A-2B2D4FB0C35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360" name="Text Box 15">
          <a:extLst>
            <a:ext uri="{FF2B5EF4-FFF2-40B4-BE49-F238E27FC236}">
              <a16:creationId xmlns:a16="http://schemas.microsoft.com/office/drawing/2014/main" id="{008D7E91-9518-4A9B-947F-07D59FC4D79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361" name="Text Box 15">
          <a:extLst>
            <a:ext uri="{FF2B5EF4-FFF2-40B4-BE49-F238E27FC236}">
              <a16:creationId xmlns:a16="http://schemas.microsoft.com/office/drawing/2014/main" id="{6D80C573-3836-4CCA-AD47-14779E5129C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362" name="Text Box 15">
          <a:extLst>
            <a:ext uri="{FF2B5EF4-FFF2-40B4-BE49-F238E27FC236}">
              <a16:creationId xmlns:a16="http://schemas.microsoft.com/office/drawing/2014/main" id="{450266D1-E6B0-470F-AC56-FB871C91287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363" name="Text Box 15">
          <a:extLst>
            <a:ext uri="{FF2B5EF4-FFF2-40B4-BE49-F238E27FC236}">
              <a16:creationId xmlns:a16="http://schemas.microsoft.com/office/drawing/2014/main" id="{38BC7262-850F-4B8F-92C7-3632749EA32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364" name="Text Box 15">
          <a:extLst>
            <a:ext uri="{FF2B5EF4-FFF2-40B4-BE49-F238E27FC236}">
              <a16:creationId xmlns:a16="http://schemas.microsoft.com/office/drawing/2014/main" id="{21E6D8D5-5AAF-4016-A731-8A628B6F1BC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365" name="Text Box 15">
          <a:extLst>
            <a:ext uri="{FF2B5EF4-FFF2-40B4-BE49-F238E27FC236}">
              <a16:creationId xmlns:a16="http://schemas.microsoft.com/office/drawing/2014/main" id="{84534B55-A594-43D0-B818-65391336AB9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366" name="Text Box 15">
          <a:extLst>
            <a:ext uri="{FF2B5EF4-FFF2-40B4-BE49-F238E27FC236}">
              <a16:creationId xmlns:a16="http://schemas.microsoft.com/office/drawing/2014/main" id="{177C2541-8466-4604-A1E7-4AB1B6642F4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367" name="Text Box 15">
          <a:extLst>
            <a:ext uri="{FF2B5EF4-FFF2-40B4-BE49-F238E27FC236}">
              <a16:creationId xmlns:a16="http://schemas.microsoft.com/office/drawing/2014/main" id="{411ABB29-D60D-44AE-B02F-4CF0CC2452E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368" name="Text Box 15">
          <a:extLst>
            <a:ext uri="{FF2B5EF4-FFF2-40B4-BE49-F238E27FC236}">
              <a16:creationId xmlns:a16="http://schemas.microsoft.com/office/drawing/2014/main" id="{BE3A4601-2CBC-4289-A586-DACFF049B87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369" name="Text Box 15">
          <a:extLst>
            <a:ext uri="{FF2B5EF4-FFF2-40B4-BE49-F238E27FC236}">
              <a16:creationId xmlns:a16="http://schemas.microsoft.com/office/drawing/2014/main" id="{753B7FB6-1EEB-4CB9-90B3-DC47A44FD2E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370" name="Text Box 15">
          <a:extLst>
            <a:ext uri="{FF2B5EF4-FFF2-40B4-BE49-F238E27FC236}">
              <a16:creationId xmlns:a16="http://schemas.microsoft.com/office/drawing/2014/main" id="{3653B045-F415-4914-9166-E55A1617AA9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371" name="Text Box 15">
          <a:extLst>
            <a:ext uri="{FF2B5EF4-FFF2-40B4-BE49-F238E27FC236}">
              <a16:creationId xmlns:a16="http://schemas.microsoft.com/office/drawing/2014/main" id="{3819BD4B-FB8A-4AF3-8125-C098BF40B63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372" name="Text Box 15">
          <a:extLst>
            <a:ext uri="{FF2B5EF4-FFF2-40B4-BE49-F238E27FC236}">
              <a16:creationId xmlns:a16="http://schemas.microsoft.com/office/drawing/2014/main" id="{C3F20089-2209-4C44-B82C-ADE0B5BE4A9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373" name="Text Box 15">
          <a:extLst>
            <a:ext uri="{FF2B5EF4-FFF2-40B4-BE49-F238E27FC236}">
              <a16:creationId xmlns:a16="http://schemas.microsoft.com/office/drawing/2014/main" id="{4C962FB3-BA51-472C-943C-08F1584AE07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374" name="Text Box 15">
          <a:extLst>
            <a:ext uri="{FF2B5EF4-FFF2-40B4-BE49-F238E27FC236}">
              <a16:creationId xmlns:a16="http://schemas.microsoft.com/office/drawing/2014/main" id="{5E9E4EC1-410F-4E44-A153-1BE322B1A54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375" name="Text Box 15">
          <a:extLst>
            <a:ext uri="{FF2B5EF4-FFF2-40B4-BE49-F238E27FC236}">
              <a16:creationId xmlns:a16="http://schemas.microsoft.com/office/drawing/2014/main" id="{EFFF3F5F-0DAF-4CBE-977E-1DDFF4AFD49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376" name="Text Box 15">
          <a:extLst>
            <a:ext uri="{FF2B5EF4-FFF2-40B4-BE49-F238E27FC236}">
              <a16:creationId xmlns:a16="http://schemas.microsoft.com/office/drawing/2014/main" id="{722A9750-749C-4928-92AB-FD5B40DC47D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377" name="Text Box 15">
          <a:extLst>
            <a:ext uri="{FF2B5EF4-FFF2-40B4-BE49-F238E27FC236}">
              <a16:creationId xmlns:a16="http://schemas.microsoft.com/office/drawing/2014/main" id="{F289D100-0FAD-4FA4-87C7-2428E9A8D5B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378" name="Text Box 15">
          <a:extLst>
            <a:ext uri="{FF2B5EF4-FFF2-40B4-BE49-F238E27FC236}">
              <a16:creationId xmlns:a16="http://schemas.microsoft.com/office/drawing/2014/main" id="{5CC7EE9D-7F24-442E-92C3-7ECC8F7F6DF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379" name="Text Box 15">
          <a:extLst>
            <a:ext uri="{FF2B5EF4-FFF2-40B4-BE49-F238E27FC236}">
              <a16:creationId xmlns:a16="http://schemas.microsoft.com/office/drawing/2014/main" id="{349C2CD6-AA03-4748-A26C-F50C7AE5C3F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380" name="Text Box 15">
          <a:extLst>
            <a:ext uri="{FF2B5EF4-FFF2-40B4-BE49-F238E27FC236}">
              <a16:creationId xmlns:a16="http://schemas.microsoft.com/office/drawing/2014/main" id="{A41B73A1-96F4-409F-911A-15CEC7B9A2A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381" name="Text Box 15">
          <a:extLst>
            <a:ext uri="{FF2B5EF4-FFF2-40B4-BE49-F238E27FC236}">
              <a16:creationId xmlns:a16="http://schemas.microsoft.com/office/drawing/2014/main" id="{532DAB4E-3597-4B45-AC1C-8D7CA8FF3E3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382" name="Text Box 15">
          <a:extLst>
            <a:ext uri="{FF2B5EF4-FFF2-40B4-BE49-F238E27FC236}">
              <a16:creationId xmlns:a16="http://schemas.microsoft.com/office/drawing/2014/main" id="{50F0139A-D250-4FD4-B7AE-EC63E41DDC8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383" name="Text Box 15">
          <a:extLst>
            <a:ext uri="{FF2B5EF4-FFF2-40B4-BE49-F238E27FC236}">
              <a16:creationId xmlns:a16="http://schemas.microsoft.com/office/drawing/2014/main" id="{BCCB2A0D-1279-4557-97DE-D08C94111EB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384" name="Text Box 15">
          <a:extLst>
            <a:ext uri="{FF2B5EF4-FFF2-40B4-BE49-F238E27FC236}">
              <a16:creationId xmlns:a16="http://schemas.microsoft.com/office/drawing/2014/main" id="{A4E17DE5-CB7D-4A2F-88A2-507CF628326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385" name="Text Box 15">
          <a:extLst>
            <a:ext uri="{FF2B5EF4-FFF2-40B4-BE49-F238E27FC236}">
              <a16:creationId xmlns:a16="http://schemas.microsoft.com/office/drawing/2014/main" id="{C3FBC6BF-5649-485F-BA70-3A2A1C8B4B1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386" name="Text Box 15">
          <a:extLst>
            <a:ext uri="{FF2B5EF4-FFF2-40B4-BE49-F238E27FC236}">
              <a16:creationId xmlns:a16="http://schemas.microsoft.com/office/drawing/2014/main" id="{BEDDBDBB-EA7C-4384-9655-2F5B4F14131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387" name="Text Box 15">
          <a:extLst>
            <a:ext uri="{FF2B5EF4-FFF2-40B4-BE49-F238E27FC236}">
              <a16:creationId xmlns:a16="http://schemas.microsoft.com/office/drawing/2014/main" id="{E5F39CB3-1BA6-41E4-A2DE-51B225385EE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388" name="Text Box 15">
          <a:extLst>
            <a:ext uri="{FF2B5EF4-FFF2-40B4-BE49-F238E27FC236}">
              <a16:creationId xmlns:a16="http://schemas.microsoft.com/office/drawing/2014/main" id="{FC5123A1-4D8E-44E6-BE29-45C6A135B25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389" name="Text Box 15">
          <a:extLst>
            <a:ext uri="{FF2B5EF4-FFF2-40B4-BE49-F238E27FC236}">
              <a16:creationId xmlns:a16="http://schemas.microsoft.com/office/drawing/2014/main" id="{26CB655D-79A9-4AD8-A4D7-FA6DD2A5F4C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390" name="Text Box 15">
          <a:extLst>
            <a:ext uri="{FF2B5EF4-FFF2-40B4-BE49-F238E27FC236}">
              <a16:creationId xmlns:a16="http://schemas.microsoft.com/office/drawing/2014/main" id="{64F5A4C8-FB73-4231-877B-921D59E0364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391" name="Text Box 15">
          <a:extLst>
            <a:ext uri="{FF2B5EF4-FFF2-40B4-BE49-F238E27FC236}">
              <a16:creationId xmlns:a16="http://schemas.microsoft.com/office/drawing/2014/main" id="{F8F358A6-D91D-4BD7-A294-E056FE5F7A8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392" name="Text Box 15">
          <a:extLst>
            <a:ext uri="{FF2B5EF4-FFF2-40B4-BE49-F238E27FC236}">
              <a16:creationId xmlns:a16="http://schemas.microsoft.com/office/drawing/2014/main" id="{C78F2AA9-2FD3-4417-838E-68FE1A54393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393" name="Text Box 15">
          <a:extLst>
            <a:ext uri="{FF2B5EF4-FFF2-40B4-BE49-F238E27FC236}">
              <a16:creationId xmlns:a16="http://schemas.microsoft.com/office/drawing/2014/main" id="{42610A56-0CD7-4438-B16C-9A8B6B456BF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394" name="Text Box 15">
          <a:extLst>
            <a:ext uri="{FF2B5EF4-FFF2-40B4-BE49-F238E27FC236}">
              <a16:creationId xmlns:a16="http://schemas.microsoft.com/office/drawing/2014/main" id="{A0691636-09FA-407F-AF76-5990F38EC4C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395" name="Text Box 15">
          <a:extLst>
            <a:ext uri="{FF2B5EF4-FFF2-40B4-BE49-F238E27FC236}">
              <a16:creationId xmlns:a16="http://schemas.microsoft.com/office/drawing/2014/main" id="{7AC5FDAA-90E0-4B67-A3BC-70917E3970F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396" name="Text Box 15">
          <a:extLst>
            <a:ext uri="{FF2B5EF4-FFF2-40B4-BE49-F238E27FC236}">
              <a16:creationId xmlns:a16="http://schemas.microsoft.com/office/drawing/2014/main" id="{63500441-C36C-44C8-BC1F-BBCDF461D06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397" name="Text Box 15">
          <a:extLst>
            <a:ext uri="{FF2B5EF4-FFF2-40B4-BE49-F238E27FC236}">
              <a16:creationId xmlns:a16="http://schemas.microsoft.com/office/drawing/2014/main" id="{1CB5C02C-21BD-49C8-B3B8-ACD0F85781C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398" name="Text Box 15">
          <a:extLst>
            <a:ext uri="{FF2B5EF4-FFF2-40B4-BE49-F238E27FC236}">
              <a16:creationId xmlns:a16="http://schemas.microsoft.com/office/drawing/2014/main" id="{C4CED5BF-97E8-4A27-AA2D-93AB7083639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399" name="Text Box 15">
          <a:extLst>
            <a:ext uri="{FF2B5EF4-FFF2-40B4-BE49-F238E27FC236}">
              <a16:creationId xmlns:a16="http://schemas.microsoft.com/office/drawing/2014/main" id="{45814652-ECA5-4EF4-BBA0-30459288C4B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400" name="Text Box 15">
          <a:extLst>
            <a:ext uri="{FF2B5EF4-FFF2-40B4-BE49-F238E27FC236}">
              <a16:creationId xmlns:a16="http://schemas.microsoft.com/office/drawing/2014/main" id="{5CCEBA18-358A-4BDD-BFA1-4DD762A9BF7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401" name="Text Box 15">
          <a:extLst>
            <a:ext uri="{FF2B5EF4-FFF2-40B4-BE49-F238E27FC236}">
              <a16:creationId xmlns:a16="http://schemas.microsoft.com/office/drawing/2014/main" id="{E218C49F-56D2-44C8-B92E-D2A1859E5A5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402" name="Text Box 15">
          <a:extLst>
            <a:ext uri="{FF2B5EF4-FFF2-40B4-BE49-F238E27FC236}">
              <a16:creationId xmlns:a16="http://schemas.microsoft.com/office/drawing/2014/main" id="{BE69F4B4-7EE1-4DFF-8117-CEDE4040154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403" name="Text Box 15">
          <a:extLst>
            <a:ext uri="{FF2B5EF4-FFF2-40B4-BE49-F238E27FC236}">
              <a16:creationId xmlns:a16="http://schemas.microsoft.com/office/drawing/2014/main" id="{5BE9BDCA-0651-4B5B-B06F-D22C22EB9B2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404" name="Text Box 15">
          <a:extLst>
            <a:ext uri="{FF2B5EF4-FFF2-40B4-BE49-F238E27FC236}">
              <a16:creationId xmlns:a16="http://schemas.microsoft.com/office/drawing/2014/main" id="{3D75BB80-65A8-4AD4-8510-7C306576F76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405" name="Text Box 15">
          <a:extLst>
            <a:ext uri="{FF2B5EF4-FFF2-40B4-BE49-F238E27FC236}">
              <a16:creationId xmlns:a16="http://schemas.microsoft.com/office/drawing/2014/main" id="{548C9E60-53B0-4F3E-8C3F-721948AD862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406" name="Text Box 15">
          <a:extLst>
            <a:ext uri="{FF2B5EF4-FFF2-40B4-BE49-F238E27FC236}">
              <a16:creationId xmlns:a16="http://schemas.microsoft.com/office/drawing/2014/main" id="{8B19720D-9F7F-48FD-ABB3-9AE49C29D23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407" name="Text Box 15">
          <a:extLst>
            <a:ext uri="{FF2B5EF4-FFF2-40B4-BE49-F238E27FC236}">
              <a16:creationId xmlns:a16="http://schemas.microsoft.com/office/drawing/2014/main" id="{53C0A69A-7C1D-46E9-BCB2-2CEDDBF2226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408" name="Text Box 15">
          <a:extLst>
            <a:ext uri="{FF2B5EF4-FFF2-40B4-BE49-F238E27FC236}">
              <a16:creationId xmlns:a16="http://schemas.microsoft.com/office/drawing/2014/main" id="{114BF9F4-97FE-47E6-8C6E-BA5816DA87E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409" name="Text Box 15">
          <a:extLst>
            <a:ext uri="{FF2B5EF4-FFF2-40B4-BE49-F238E27FC236}">
              <a16:creationId xmlns:a16="http://schemas.microsoft.com/office/drawing/2014/main" id="{38C79F05-F6D0-4E4D-AD5A-7B6D9E955E5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410" name="Text Box 15">
          <a:extLst>
            <a:ext uri="{FF2B5EF4-FFF2-40B4-BE49-F238E27FC236}">
              <a16:creationId xmlns:a16="http://schemas.microsoft.com/office/drawing/2014/main" id="{C5A961E1-3B7E-4F1B-9EFF-296B81D9D82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411" name="Text Box 15">
          <a:extLst>
            <a:ext uri="{FF2B5EF4-FFF2-40B4-BE49-F238E27FC236}">
              <a16:creationId xmlns:a16="http://schemas.microsoft.com/office/drawing/2014/main" id="{29A423A5-1BF6-40EF-BA8F-1A3DC6751E2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412" name="Text Box 15">
          <a:extLst>
            <a:ext uri="{FF2B5EF4-FFF2-40B4-BE49-F238E27FC236}">
              <a16:creationId xmlns:a16="http://schemas.microsoft.com/office/drawing/2014/main" id="{ED7CC31B-5AD1-4E26-AB71-BDF52167CFD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413" name="Text Box 15">
          <a:extLst>
            <a:ext uri="{FF2B5EF4-FFF2-40B4-BE49-F238E27FC236}">
              <a16:creationId xmlns:a16="http://schemas.microsoft.com/office/drawing/2014/main" id="{2E3EF4AC-7938-4F30-BBE9-46273E29C4B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414" name="Text Box 15">
          <a:extLst>
            <a:ext uri="{FF2B5EF4-FFF2-40B4-BE49-F238E27FC236}">
              <a16:creationId xmlns:a16="http://schemas.microsoft.com/office/drawing/2014/main" id="{9EE193F3-645F-42D0-8619-A70F31C73B8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415" name="Text Box 15">
          <a:extLst>
            <a:ext uri="{FF2B5EF4-FFF2-40B4-BE49-F238E27FC236}">
              <a16:creationId xmlns:a16="http://schemas.microsoft.com/office/drawing/2014/main" id="{C9977B5E-5A72-4EB7-96F0-B318E07DFB3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416" name="Text Box 15">
          <a:extLst>
            <a:ext uri="{FF2B5EF4-FFF2-40B4-BE49-F238E27FC236}">
              <a16:creationId xmlns:a16="http://schemas.microsoft.com/office/drawing/2014/main" id="{04AF7804-A44D-47C0-A6E5-CED795BDFFD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417" name="Text Box 15">
          <a:extLst>
            <a:ext uri="{FF2B5EF4-FFF2-40B4-BE49-F238E27FC236}">
              <a16:creationId xmlns:a16="http://schemas.microsoft.com/office/drawing/2014/main" id="{48BC8387-EF51-44E7-92E9-040E58A05AA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418" name="Text Box 15">
          <a:extLst>
            <a:ext uri="{FF2B5EF4-FFF2-40B4-BE49-F238E27FC236}">
              <a16:creationId xmlns:a16="http://schemas.microsoft.com/office/drawing/2014/main" id="{9A6D46EE-C7D4-4A29-9B60-392D8C4D1E5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419" name="Text Box 15">
          <a:extLst>
            <a:ext uri="{FF2B5EF4-FFF2-40B4-BE49-F238E27FC236}">
              <a16:creationId xmlns:a16="http://schemas.microsoft.com/office/drawing/2014/main" id="{46280E16-4AF6-47DB-9879-8946E521503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420" name="Text Box 15">
          <a:extLst>
            <a:ext uri="{FF2B5EF4-FFF2-40B4-BE49-F238E27FC236}">
              <a16:creationId xmlns:a16="http://schemas.microsoft.com/office/drawing/2014/main" id="{34CA1BA7-B258-4241-B6EB-34DB1DFACEB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3421" name="Text Box 15">
          <a:extLst>
            <a:ext uri="{FF2B5EF4-FFF2-40B4-BE49-F238E27FC236}">
              <a16:creationId xmlns:a16="http://schemas.microsoft.com/office/drawing/2014/main" id="{73FE4B0B-1262-40AE-AB4B-6BB6D35901D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3422" name="Text Box 15">
          <a:extLst>
            <a:ext uri="{FF2B5EF4-FFF2-40B4-BE49-F238E27FC236}">
              <a16:creationId xmlns:a16="http://schemas.microsoft.com/office/drawing/2014/main" id="{AB6F3646-E89C-4B01-A4BD-42B8B9994AD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3423" name="Text Box 15">
          <a:extLst>
            <a:ext uri="{FF2B5EF4-FFF2-40B4-BE49-F238E27FC236}">
              <a16:creationId xmlns:a16="http://schemas.microsoft.com/office/drawing/2014/main" id="{D4F97506-AD51-45D3-9166-1FD41B60034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3424" name="Text Box 15">
          <a:extLst>
            <a:ext uri="{FF2B5EF4-FFF2-40B4-BE49-F238E27FC236}">
              <a16:creationId xmlns:a16="http://schemas.microsoft.com/office/drawing/2014/main" id="{A1154975-7051-4F10-BFE4-F254298B736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3425" name="Text Box 15">
          <a:extLst>
            <a:ext uri="{FF2B5EF4-FFF2-40B4-BE49-F238E27FC236}">
              <a16:creationId xmlns:a16="http://schemas.microsoft.com/office/drawing/2014/main" id="{70734A65-37DA-4E7D-9268-E25F3329E09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3426" name="Text Box 15">
          <a:extLst>
            <a:ext uri="{FF2B5EF4-FFF2-40B4-BE49-F238E27FC236}">
              <a16:creationId xmlns:a16="http://schemas.microsoft.com/office/drawing/2014/main" id="{3C69F228-5C38-47C9-ADB0-CEB0F52D341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3427" name="Text Box 15">
          <a:extLst>
            <a:ext uri="{FF2B5EF4-FFF2-40B4-BE49-F238E27FC236}">
              <a16:creationId xmlns:a16="http://schemas.microsoft.com/office/drawing/2014/main" id="{59121B48-D497-49BF-A5B6-2853698638A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3428" name="Text Box 15">
          <a:extLst>
            <a:ext uri="{FF2B5EF4-FFF2-40B4-BE49-F238E27FC236}">
              <a16:creationId xmlns:a16="http://schemas.microsoft.com/office/drawing/2014/main" id="{2DD6CD25-AFA0-446C-842F-9025C4F094F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3429" name="Text Box 15">
          <a:extLst>
            <a:ext uri="{FF2B5EF4-FFF2-40B4-BE49-F238E27FC236}">
              <a16:creationId xmlns:a16="http://schemas.microsoft.com/office/drawing/2014/main" id="{7AB885FC-535B-404B-8236-C016E5751BB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3430" name="Text Box 15">
          <a:extLst>
            <a:ext uri="{FF2B5EF4-FFF2-40B4-BE49-F238E27FC236}">
              <a16:creationId xmlns:a16="http://schemas.microsoft.com/office/drawing/2014/main" id="{0964A680-112F-4305-ACDC-23A91861741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3431" name="Text Box 15">
          <a:extLst>
            <a:ext uri="{FF2B5EF4-FFF2-40B4-BE49-F238E27FC236}">
              <a16:creationId xmlns:a16="http://schemas.microsoft.com/office/drawing/2014/main" id="{4B5D2C82-B2C0-4543-A5E6-C79BD5201AC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3432" name="Text Box 15">
          <a:extLst>
            <a:ext uri="{FF2B5EF4-FFF2-40B4-BE49-F238E27FC236}">
              <a16:creationId xmlns:a16="http://schemas.microsoft.com/office/drawing/2014/main" id="{EB45E4D4-AD56-4C67-9C06-798EB49C6A6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3433" name="Text Box 15">
          <a:extLst>
            <a:ext uri="{FF2B5EF4-FFF2-40B4-BE49-F238E27FC236}">
              <a16:creationId xmlns:a16="http://schemas.microsoft.com/office/drawing/2014/main" id="{715F970F-5E5B-4DD8-871E-36CEDEB2F5E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3434" name="Text Box 15">
          <a:extLst>
            <a:ext uri="{FF2B5EF4-FFF2-40B4-BE49-F238E27FC236}">
              <a16:creationId xmlns:a16="http://schemas.microsoft.com/office/drawing/2014/main" id="{506C9C3C-39FF-4792-AFFB-66C3FFA83E3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3435" name="Text Box 15">
          <a:extLst>
            <a:ext uri="{FF2B5EF4-FFF2-40B4-BE49-F238E27FC236}">
              <a16:creationId xmlns:a16="http://schemas.microsoft.com/office/drawing/2014/main" id="{9E1836A7-20E7-4786-A7A3-0118BC829ED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3436" name="Text Box 15">
          <a:extLst>
            <a:ext uri="{FF2B5EF4-FFF2-40B4-BE49-F238E27FC236}">
              <a16:creationId xmlns:a16="http://schemas.microsoft.com/office/drawing/2014/main" id="{0B3A5D7C-8120-44C9-BC96-F7B81256E1C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3437" name="Text Box 15">
          <a:extLst>
            <a:ext uri="{FF2B5EF4-FFF2-40B4-BE49-F238E27FC236}">
              <a16:creationId xmlns:a16="http://schemas.microsoft.com/office/drawing/2014/main" id="{7BAE7298-CC7E-4806-A089-3557F70E181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3438" name="Text Box 15">
          <a:extLst>
            <a:ext uri="{FF2B5EF4-FFF2-40B4-BE49-F238E27FC236}">
              <a16:creationId xmlns:a16="http://schemas.microsoft.com/office/drawing/2014/main" id="{8036265A-1400-46C3-BA49-5204CA1B948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3439" name="Text Box 15">
          <a:extLst>
            <a:ext uri="{FF2B5EF4-FFF2-40B4-BE49-F238E27FC236}">
              <a16:creationId xmlns:a16="http://schemas.microsoft.com/office/drawing/2014/main" id="{5BE9EF1C-FE21-4F63-BDC0-033036D9D65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3440" name="Text Box 15">
          <a:extLst>
            <a:ext uri="{FF2B5EF4-FFF2-40B4-BE49-F238E27FC236}">
              <a16:creationId xmlns:a16="http://schemas.microsoft.com/office/drawing/2014/main" id="{BDE29FDC-C5D7-4F7E-B751-A2345502271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3441" name="Text Box 15">
          <a:extLst>
            <a:ext uri="{FF2B5EF4-FFF2-40B4-BE49-F238E27FC236}">
              <a16:creationId xmlns:a16="http://schemas.microsoft.com/office/drawing/2014/main" id="{5D9C1E54-CEE3-4B91-9124-3E96A6276AA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3442" name="Text Box 15">
          <a:extLst>
            <a:ext uri="{FF2B5EF4-FFF2-40B4-BE49-F238E27FC236}">
              <a16:creationId xmlns:a16="http://schemas.microsoft.com/office/drawing/2014/main" id="{45502C38-CDBB-4966-B095-000CAC954D3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3443" name="Text Box 15">
          <a:extLst>
            <a:ext uri="{FF2B5EF4-FFF2-40B4-BE49-F238E27FC236}">
              <a16:creationId xmlns:a16="http://schemas.microsoft.com/office/drawing/2014/main" id="{31CD3A12-16AF-4F18-A786-D33816462B8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3444" name="Text Box 15">
          <a:extLst>
            <a:ext uri="{FF2B5EF4-FFF2-40B4-BE49-F238E27FC236}">
              <a16:creationId xmlns:a16="http://schemas.microsoft.com/office/drawing/2014/main" id="{384DFB3C-AF04-4173-BB19-9B60233776F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3445" name="Text Box 15">
          <a:extLst>
            <a:ext uri="{FF2B5EF4-FFF2-40B4-BE49-F238E27FC236}">
              <a16:creationId xmlns:a16="http://schemas.microsoft.com/office/drawing/2014/main" id="{28E0FD13-F69C-45D5-BE63-184AD8FB97C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3446" name="Text Box 15">
          <a:extLst>
            <a:ext uri="{FF2B5EF4-FFF2-40B4-BE49-F238E27FC236}">
              <a16:creationId xmlns:a16="http://schemas.microsoft.com/office/drawing/2014/main" id="{EC0D60BB-51B6-405E-AB32-DC0CFF91F50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3447" name="Text Box 15">
          <a:extLst>
            <a:ext uri="{FF2B5EF4-FFF2-40B4-BE49-F238E27FC236}">
              <a16:creationId xmlns:a16="http://schemas.microsoft.com/office/drawing/2014/main" id="{DE7C2A9C-1F68-483E-8069-27D95B3816B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3448" name="Text Box 15">
          <a:extLst>
            <a:ext uri="{FF2B5EF4-FFF2-40B4-BE49-F238E27FC236}">
              <a16:creationId xmlns:a16="http://schemas.microsoft.com/office/drawing/2014/main" id="{402A674C-3ECB-4FD8-B296-50D2DD4EE6C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449" name="Text Box 15">
          <a:extLst>
            <a:ext uri="{FF2B5EF4-FFF2-40B4-BE49-F238E27FC236}">
              <a16:creationId xmlns:a16="http://schemas.microsoft.com/office/drawing/2014/main" id="{597D7571-D110-456F-A5DE-E1F50DA76EA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12</xdr:row>
      <xdr:rowOff>0</xdr:rowOff>
    </xdr:from>
    <xdr:ext cx="95250" cy="442269"/>
    <xdr:sp macro="" textlink="">
      <xdr:nvSpPr>
        <xdr:cNvPr id="3450" name="Text Box 15">
          <a:extLst>
            <a:ext uri="{FF2B5EF4-FFF2-40B4-BE49-F238E27FC236}">
              <a16:creationId xmlns:a16="http://schemas.microsoft.com/office/drawing/2014/main" id="{6EF0DDC8-FED8-4EC7-95AA-0FA56A118846}"/>
            </a:ext>
          </a:extLst>
        </xdr:cNvPr>
        <xdr:cNvSpPr txBox="1">
          <a:spLocks noChangeArrowheads="1"/>
        </xdr:cNvSpPr>
      </xdr:nvSpPr>
      <xdr:spPr bwMode="auto">
        <a:xfrm>
          <a:off x="41849040"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12</xdr:row>
      <xdr:rowOff>0</xdr:rowOff>
    </xdr:from>
    <xdr:ext cx="95250" cy="442269"/>
    <xdr:sp macro="" textlink="">
      <xdr:nvSpPr>
        <xdr:cNvPr id="3451" name="Text Box 15">
          <a:extLst>
            <a:ext uri="{FF2B5EF4-FFF2-40B4-BE49-F238E27FC236}">
              <a16:creationId xmlns:a16="http://schemas.microsoft.com/office/drawing/2014/main" id="{62A670E3-E4D8-4315-B190-4CA0624C875D}"/>
            </a:ext>
          </a:extLst>
        </xdr:cNvPr>
        <xdr:cNvSpPr txBox="1">
          <a:spLocks noChangeArrowheads="1"/>
        </xdr:cNvSpPr>
      </xdr:nvSpPr>
      <xdr:spPr bwMode="auto">
        <a:xfrm>
          <a:off x="43289220"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452" name="Text Box 15">
          <a:extLst>
            <a:ext uri="{FF2B5EF4-FFF2-40B4-BE49-F238E27FC236}">
              <a16:creationId xmlns:a16="http://schemas.microsoft.com/office/drawing/2014/main" id="{AA1612A8-F367-4354-B5B1-638BB8A931B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12</xdr:row>
      <xdr:rowOff>0</xdr:rowOff>
    </xdr:from>
    <xdr:ext cx="95250" cy="442269"/>
    <xdr:sp macro="" textlink="">
      <xdr:nvSpPr>
        <xdr:cNvPr id="3453" name="Text Box 15">
          <a:extLst>
            <a:ext uri="{FF2B5EF4-FFF2-40B4-BE49-F238E27FC236}">
              <a16:creationId xmlns:a16="http://schemas.microsoft.com/office/drawing/2014/main" id="{7521C1F3-39C8-4F08-8EE3-7531B1F8EBF8}"/>
            </a:ext>
          </a:extLst>
        </xdr:cNvPr>
        <xdr:cNvSpPr txBox="1">
          <a:spLocks noChangeArrowheads="1"/>
        </xdr:cNvSpPr>
      </xdr:nvSpPr>
      <xdr:spPr bwMode="auto">
        <a:xfrm>
          <a:off x="41849040"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12</xdr:row>
      <xdr:rowOff>0</xdr:rowOff>
    </xdr:from>
    <xdr:ext cx="95250" cy="442269"/>
    <xdr:sp macro="" textlink="">
      <xdr:nvSpPr>
        <xdr:cNvPr id="3454" name="Text Box 15">
          <a:extLst>
            <a:ext uri="{FF2B5EF4-FFF2-40B4-BE49-F238E27FC236}">
              <a16:creationId xmlns:a16="http://schemas.microsoft.com/office/drawing/2014/main" id="{C6EE666E-44C2-46BC-9EA5-D3D0903FA755}"/>
            </a:ext>
          </a:extLst>
        </xdr:cNvPr>
        <xdr:cNvSpPr txBox="1">
          <a:spLocks noChangeArrowheads="1"/>
        </xdr:cNvSpPr>
      </xdr:nvSpPr>
      <xdr:spPr bwMode="auto">
        <a:xfrm>
          <a:off x="43289220"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455" name="Text Box 15">
          <a:extLst>
            <a:ext uri="{FF2B5EF4-FFF2-40B4-BE49-F238E27FC236}">
              <a16:creationId xmlns:a16="http://schemas.microsoft.com/office/drawing/2014/main" id="{BC89A5D0-F450-4211-A547-550CDEB638F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456" name="Text Box 15">
          <a:extLst>
            <a:ext uri="{FF2B5EF4-FFF2-40B4-BE49-F238E27FC236}">
              <a16:creationId xmlns:a16="http://schemas.microsoft.com/office/drawing/2014/main" id="{8F4773ED-E3D8-463D-B212-D3AA2DD7237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457" name="Text Box 15">
          <a:extLst>
            <a:ext uri="{FF2B5EF4-FFF2-40B4-BE49-F238E27FC236}">
              <a16:creationId xmlns:a16="http://schemas.microsoft.com/office/drawing/2014/main" id="{53BBAEF4-4E1C-400E-B983-74091DEEDDB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458" name="Text Box 15">
          <a:extLst>
            <a:ext uri="{FF2B5EF4-FFF2-40B4-BE49-F238E27FC236}">
              <a16:creationId xmlns:a16="http://schemas.microsoft.com/office/drawing/2014/main" id="{2FCA08D8-6C6B-406E-B29D-F5A63633DBC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459" name="Text Box 15">
          <a:extLst>
            <a:ext uri="{FF2B5EF4-FFF2-40B4-BE49-F238E27FC236}">
              <a16:creationId xmlns:a16="http://schemas.microsoft.com/office/drawing/2014/main" id="{E053D25E-FDD8-4CD7-9A80-58B61C0F76F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460" name="Text Box 15">
          <a:extLst>
            <a:ext uri="{FF2B5EF4-FFF2-40B4-BE49-F238E27FC236}">
              <a16:creationId xmlns:a16="http://schemas.microsoft.com/office/drawing/2014/main" id="{3638AB9C-8A3A-4CFF-B9BE-B0333185A74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461" name="Text Box 15">
          <a:extLst>
            <a:ext uri="{FF2B5EF4-FFF2-40B4-BE49-F238E27FC236}">
              <a16:creationId xmlns:a16="http://schemas.microsoft.com/office/drawing/2014/main" id="{9C69A664-26F2-4BFF-8A1B-7FDB57F4923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462" name="Text Box 15">
          <a:extLst>
            <a:ext uri="{FF2B5EF4-FFF2-40B4-BE49-F238E27FC236}">
              <a16:creationId xmlns:a16="http://schemas.microsoft.com/office/drawing/2014/main" id="{B44BBF47-D95C-4C64-B10D-2D94B36DE06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463" name="Text Box 15">
          <a:extLst>
            <a:ext uri="{FF2B5EF4-FFF2-40B4-BE49-F238E27FC236}">
              <a16:creationId xmlns:a16="http://schemas.microsoft.com/office/drawing/2014/main" id="{8A4E7659-3E86-4C64-8383-26F615AEAB6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3464" name="Text Box 15">
          <a:extLst>
            <a:ext uri="{FF2B5EF4-FFF2-40B4-BE49-F238E27FC236}">
              <a16:creationId xmlns:a16="http://schemas.microsoft.com/office/drawing/2014/main" id="{8F7E170E-C03B-4975-85F8-A13624CEB9B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3465" name="Text Box 15">
          <a:extLst>
            <a:ext uri="{FF2B5EF4-FFF2-40B4-BE49-F238E27FC236}">
              <a16:creationId xmlns:a16="http://schemas.microsoft.com/office/drawing/2014/main" id="{4BF45AB7-A513-4963-B7F7-3E34E310693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3466" name="Text Box 15">
          <a:extLst>
            <a:ext uri="{FF2B5EF4-FFF2-40B4-BE49-F238E27FC236}">
              <a16:creationId xmlns:a16="http://schemas.microsoft.com/office/drawing/2014/main" id="{47FFF9A4-F754-40A4-97CE-D915D4D7B21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3467" name="Text Box 15">
          <a:extLst>
            <a:ext uri="{FF2B5EF4-FFF2-40B4-BE49-F238E27FC236}">
              <a16:creationId xmlns:a16="http://schemas.microsoft.com/office/drawing/2014/main" id="{08BDEC1F-9EFA-405F-ADF0-F5D85D0D6AC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3468" name="Text Box 17">
          <a:extLst>
            <a:ext uri="{FF2B5EF4-FFF2-40B4-BE49-F238E27FC236}">
              <a16:creationId xmlns:a16="http://schemas.microsoft.com/office/drawing/2014/main" id="{9AC06D02-89AF-4F57-9974-FE1353D10B4A}"/>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3469" name="Text Box 18">
          <a:extLst>
            <a:ext uri="{FF2B5EF4-FFF2-40B4-BE49-F238E27FC236}">
              <a16:creationId xmlns:a16="http://schemas.microsoft.com/office/drawing/2014/main" id="{09EF65AA-125C-4A2D-BCA2-494053E3BAD0}"/>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3470" name="Text Box 19">
          <a:extLst>
            <a:ext uri="{FF2B5EF4-FFF2-40B4-BE49-F238E27FC236}">
              <a16:creationId xmlns:a16="http://schemas.microsoft.com/office/drawing/2014/main" id="{121A46BA-320D-4841-A83A-910DF8F31627}"/>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3471" name="Text Box 16">
          <a:extLst>
            <a:ext uri="{FF2B5EF4-FFF2-40B4-BE49-F238E27FC236}">
              <a16:creationId xmlns:a16="http://schemas.microsoft.com/office/drawing/2014/main" id="{FA598C9F-5975-4D49-90A6-F550E75D0E6D}"/>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3472" name="Text Box 17">
          <a:extLst>
            <a:ext uri="{FF2B5EF4-FFF2-40B4-BE49-F238E27FC236}">
              <a16:creationId xmlns:a16="http://schemas.microsoft.com/office/drawing/2014/main" id="{A73B9D60-0F5A-48E3-8E92-B89811B07C58}"/>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12</xdr:row>
      <xdr:rowOff>0</xdr:rowOff>
    </xdr:from>
    <xdr:ext cx="95250" cy="171450"/>
    <xdr:sp macro="" textlink="">
      <xdr:nvSpPr>
        <xdr:cNvPr id="3473" name="Text Box 18">
          <a:extLst>
            <a:ext uri="{FF2B5EF4-FFF2-40B4-BE49-F238E27FC236}">
              <a16:creationId xmlns:a16="http://schemas.microsoft.com/office/drawing/2014/main" id="{0315F5C0-0CAC-4551-B467-0A32B980424A}"/>
            </a:ext>
          </a:extLst>
        </xdr:cNvPr>
        <xdr:cNvSpPr txBox="1">
          <a:spLocks noChangeArrowheads="1"/>
        </xdr:cNvSpPr>
      </xdr:nvSpPr>
      <xdr:spPr bwMode="auto">
        <a:xfrm>
          <a:off x="3635470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3474" name="Text Box 15">
          <a:extLst>
            <a:ext uri="{FF2B5EF4-FFF2-40B4-BE49-F238E27FC236}">
              <a16:creationId xmlns:a16="http://schemas.microsoft.com/office/drawing/2014/main" id="{91FAA1F5-F59C-4820-8F35-59E20832CE0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3475" name="Text Box 15">
          <a:extLst>
            <a:ext uri="{FF2B5EF4-FFF2-40B4-BE49-F238E27FC236}">
              <a16:creationId xmlns:a16="http://schemas.microsoft.com/office/drawing/2014/main" id="{04D21605-81C6-423B-B736-951D1F348CF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3476" name="Text Box 15">
          <a:extLst>
            <a:ext uri="{FF2B5EF4-FFF2-40B4-BE49-F238E27FC236}">
              <a16:creationId xmlns:a16="http://schemas.microsoft.com/office/drawing/2014/main" id="{837634F5-7DEA-4FB3-BE74-08656A48CCF3}"/>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3477" name="Text Box 15">
          <a:extLst>
            <a:ext uri="{FF2B5EF4-FFF2-40B4-BE49-F238E27FC236}">
              <a16:creationId xmlns:a16="http://schemas.microsoft.com/office/drawing/2014/main" id="{1C94BD0F-025B-483D-9975-42C0ADA424E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3478" name="Text Box 16">
          <a:extLst>
            <a:ext uri="{FF2B5EF4-FFF2-40B4-BE49-F238E27FC236}">
              <a16:creationId xmlns:a16="http://schemas.microsoft.com/office/drawing/2014/main" id="{7385BA5A-05BF-47AB-B41A-1C507D8B86C5}"/>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3479" name="Text Box 17">
          <a:extLst>
            <a:ext uri="{FF2B5EF4-FFF2-40B4-BE49-F238E27FC236}">
              <a16:creationId xmlns:a16="http://schemas.microsoft.com/office/drawing/2014/main" id="{78025259-8AE2-4FA3-BDB6-8641BDC5461A}"/>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3480" name="Text Box 18">
          <a:extLst>
            <a:ext uri="{FF2B5EF4-FFF2-40B4-BE49-F238E27FC236}">
              <a16:creationId xmlns:a16="http://schemas.microsoft.com/office/drawing/2014/main" id="{2E4038F2-A1DC-4E3F-91EC-653D704F3818}"/>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3481" name="Text Box 19">
          <a:extLst>
            <a:ext uri="{FF2B5EF4-FFF2-40B4-BE49-F238E27FC236}">
              <a16:creationId xmlns:a16="http://schemas.microsoft.com/office/drawing/2014/main" id="{25C1153A-844F-4DC5-878F-BB7778A12E51}"/>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3482" name="Text Box 16">
          <a:extLst>
            <a:ext uri="{FF2B5EF4-FFF2-40B4-BE49-F238E27FC236}">
              <a16:creationId xmlns:a16="http://schemas.microsoft.com/office/drawing/2014/main" id="{CE2B3FD3-B44C-4146-B197-10B9257B629C}"/>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3483" name="Text Box 17">
          <a:extLst>
            <a:ext uri="{FF2B5EF4-FFF2-40B4-BE49-F238E27FC236}">
              <a16:creationId xmlns:a16="http://schemas.microsoft.com/office/drawing/2014/main" id="{88DDDC8D-5B74-41CF-856D-E74A40B7797D}"/>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12</xdr:row>
      <xdr:rowOff>0</xdr:rowOff>
    </xdr:from>
    <xdr:ext cx="95250" cy="171450"/>
    <xdr:sp macro="" textlink="">
      <xdr:nvSpPr>
        <xdr:cNvPr id="3484" name="Text Box 18">
          <a:extLst>
            <a:ext uri="{FF2B5EF4-FFF2-40B4-BE49-F238E27FC236}">
              <a16:creationId xmlns:a16="http://schemas.microsoft.com/office/drawing/2014/main" id="{2CD54F0A-50F8-4B01-A464-ED992BA55243}"/>
            </a:ext>
          </a:extLst>
        </xdr:cNvPr>
        <xdr:cNvSpPr txBox="1">
          <a:spLocks noChangeArrowheads="1"/>
        </xdr:cNvSpPr>
      </xdr:nvSpPr>
      <xdr:spPr bwMode="auto">
        <a:xfrm>
          <a:off x="3635470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3485" name="Text Box 15">
          <a:extLst>
            <a:ext uri="{FF2B5EF4-FFF2-40B4-BE49-F238E27FC236}">
              <a16:creationId xmlns:a16="http://schemas.microsoft.com/office/drawing/2014/main" id="{E39DB402-AE8E-43E3-9175-A628E367EAA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3486" name="Text Box 15">
          <a:extLst>
            <a:ext uri="{FF2B5EF4-FFF2-40B4-BE49-F238E27FC236}">
              <a16:creationId xmlns:a16="http://schemas.microsoft.com/office/drawing/2014/main" id="{6CB22FE8-A586-43CB-95CA-8C3EDAB7EA3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3487" name="Text Box 15">
          <a:extLst>
            <a:ext uri="{FF2B5EF4-FFF2-40B4-BE49-F238E27FC236}">
              <a16:creationId xmlns:a16="http://schemas.microsoft.com/office/drawing/2014/main" id="{87EED195-2675-49A6-B08A-2A9A182D890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3488" name="Text Box 15">
          <a:extLst>
            <a:ext uri="{FF2B5EF4-FFF2-40B4-BE49-F238E27FC236}">
              <a16:creationId xmlns:a16="http://schemas.microsoft.com/office/drawing/2014/main" id="{6DD68110-0E65-4BFC-9108-46BBE61145B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3489" name="Text Box 15">
          <a:extLst>
            <a:ext uri="{FF2B5EF4-FFF2-40B4-BE49-F238E27FC236}">
              <a16:creationId xmlns:a16="http://schemas.microsoft.com/office/drawing/2014/main" id="{5D3E4CED-2CD5-4E89-9B8B-97986099BF7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3490" name="Text Box 15">
          <a:extLst>
            <a:ext uri="{FF2B5EF4-FFF2-40B4-BE49-F238E27FC236}">
              <a16:creationId xmlns:a16="http://schemas.microsoft.com/office/drawing/2014/main" id="{5252FA0A-9572-42D3-AA8D-B2DA7607128D}"/>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3491" name="Text Box 15">
          <a:extLst>
            <a:ext uri="{FF2B5EF4-FFF2-40B4-BE49-F238E27FC236}">
              <a16:creationId xmlns:a16="http://schemas.microsoft.com/office/drawing/2014/main" id="{D038F702-D59E-4467-BEA4-B90012938EF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3492" name="Text Box 15">
          <a:extLst>
            <a:ext uri="{FF2B5EF4-FFF2-40B4-BE49-F238E27FC236}">
              <a16:creationId xmlns:a16="http://schemas.microsoft.com/office/drawing/2014/main" id="{134136D6-DFAE-4B50-8E7A-4E902FA66E0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3493" name="Text Box 15">
          <a:extLst>
            <a:ext uri="{FF2B5EF4-FFF2-40B4-BE49-F238E27FC236}">
              <a16:creationId xmlns:a16="http://schemas.microsoft.com/office/drawing/2014/main" id="{AB1AA959-609C-4848-9F25-54C4F321466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3494" name="Text Box 15">
          <a:extLst>
            <a:ext uri="{FF2B5EF4-FFF2-40B4-BE49-F238E27FC236}">
              <a16:creationId xmlns:a16="http://schemas.microsoft.com/office/drawing/2014/main" id="{51D606D9-06AF-4955-8D78-63B4ACA5418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3495" name="Text Box 15">
          <a:extLst>
            <a:ext uri="{FF2B5EF4-FFF2-40B4-BE49-F238E27FC236}">
              <a16:creationId xmlns:a16="http://schemas.microsoft.com/office/drawing/2014/main" id="{5CDF827D-72D6-44ED-926C-6DF41CEAFD7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496" name="Text Box 15">
          <a:extLst>
            <a:ext uri="{FF2B5EF4-FFF2-40B4-BE49-F238E27FC236}">
              <a16:creationId xmlns:a16="http://schemas.microsoft.com/office/drawing/2014/main" id="{CF34AE99-FD10-495E-8618-06D8AAC64A7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497" name="Text Box 16">
          <a:extLst>
            <a:ext uri="{FF2B5EF4-FFF2-40B4-BE49-F238E27FC236}">
              <a16:creationId xmlns:a16="http://schemas.microsoft.com/office/drawing/2014/main" id="{BFCC5326-F477-485B-838F-8CAAF82CB2C9}"/>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498" name="Text Box 17">
          <a:extLst>
            <a:ext uri="{FF2B5EF4-FFF2-40B4-BE49-F238E27FC236}">
              <a16:creationId xmlns:a16="http://schemas.microsoft.com/office/drawing/2014/main" id="{895B6632-893C-4657-9631-DFFED17600CD}"/>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499" name="Text Box 18">
          <a:extLst>
            <a:ext uri="{FF2B5EF4-FFF2-40B4-BE49-F238E27FC236}">
              <a16:creationId xmlns:a16="http://schemas.microsoft.com/office/drawing/2014/main" id="{6A10169A-83F0-4629-B6EB-207FA9A07373}"/>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500" name="Text Box 19">
          <a:extLst>
            <a:ext uri="{FF2B5EF4-FFF2-40B4-BE49-F238E27FC236}">
              <a16:creationId xmlns:a16="http://schemas.microsoft.com/office/drawing/2014/main" id="{74E53FD3-66B8-44F1-A118-9114203B9434}"/>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501" name="Text Box 16">
          <a:extLst>
            <a:ext uri="{FF2B5EF4-FFF2-40B4-BE49-F238E27FC236}">
              <a16:creationId xmlns:a16="http://schemas.microsoft.com/office/drawing/2014/main" id="{39846CFC-A850-47FB-88EE-40CA63BE9481}"/>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502" name="Text Box 17">
          <a:extLst>
            <a:ext uri="{FF2B5EF4-FFF2-40B4-BE49-F238E27FC236}">
              <a16:creationId xmlns:a16="http://schemas.microsoft.com/office/drawing/2014/main" id="{F8081B24-2D13-4B3C-B551-3A732AA88A40}"/>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3503" name="Text Box 18">
          <a:extLst>
            <a:ext uri="{FF2B5EF4-FFF2-40B4-BE49-F238E27FC236}">
              <a16:creationId xmlns:a16="http://schemas.microsoft.com/office/drawing/2014/main" id="{F707BF73-6162-452F-801E-A4246E24B4A8}"/>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504" name="Text Box 15">
          <a:extLst>
            <a:ext uri="{FF2B5EF4-FFF2-40B4-BE49-F238E27FC236}">
              <a16:creationId xmlns:a16="http://schemas.microsoft.com/office/drawing/2014/main" id="{9DFAF985-4540-4D26-B3DE-08CDB6BFCDB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505" name="Text Box 15">
          <a:extLst>
            <a:ext uri="{FF2B5EF4-FFF2-40B4-BE49-F238E27FC236}">
              <a16:creationId xmlns:a16="http://schemas.microsoft.com/office/drawing/2014/main" id="{62890B0B-05B6-47DE-9393-1E4CCD95B69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3506" name="Text Box 15">
          <a:extLst>
            <a:ext uri="{FF2B5EF4-FFF2-40B4-BE49-F238E27FC236}">
              <a16:creationId xmlns:a16="http://schemas.microsoft.com/office/drawing/2014/main" id="{1596BB1F-0DE9-49DB-BE7C-BD691E2163F7}"/>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507" name="Text Box 15">
          <a:extLst>
            <a:ext uri="{FF2B5EF4-FFF2-40B4-BE49-F238E27FC236}">
              <a16:creationId xmlns:a16="http://schemas.microsoft.com/office/drawing/2014/main" id="{CCE857EF-8A3F-4756-8B9F-38069F727BC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508" name="Text Box 16">
          <a:extLst>
            <a:ext uri="{FF2B5EF4-FFF2-40B4-BE49-F238E27FC236}">
              <a16:creationId xmlns:a16="http://schemas.microsoft.com/office/drawing/2014/main" id="{C1066EEC-11E8-4815-908B-FFDE5F930B6B}"/>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509" name="Text Box 17">
          <a:extLst>
            <a:ext uri="{FF2B5EF4-FFF2-40B4-BE49-F238E27FC236}">
              <a16:creationId xmlns:a16="http://schemas.microsoft.com/office/drawing/2014/main" id="{04394F07-FB37-47C1-BCE5-E607C3C88CB0}"/>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510" name="Text Box 18">
          <a:extLst>
            <a:ext uri="{FF2B5EF4-FFF2-40B4-BE49-F238E27FC236}">
              <a16:creationId xmlns:a16="http://schemas.microsoft.com/office/drawing/2014/main" id="{0080CBA5-3A51-424C-A65D-710438850A4F}"/>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511" name="Text Box 19">
          <a:extLst>
            <a:ext uri="{FF2B5EF4-FFF2-40B4-BE49-F238E27FC236}">
              <a16:creationId xmlns:a16="http://schemas.microsoft.com/office/drawing/2014/main" id="{84E6A502-3577-4ADB-965E-055B3D5C9D39}"/>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512" name="Text Box 16">
          <a:extLst>
            <a:ext uri="{FF2B5EF4-FFF2-40B4-BE49-F238E27FC236}">
              <a16:creationId xmlns:a16="http://schemas.microsoft.com/office/drawing/2014/main" id="{57C1A22C-2551-4F0D-88C9-D1D3CC59A670}"/>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513" name="Text Box 17">
          <a:extLst>
            <a:ext uri="{FF2B5EF4-FFF2-40B4-BE49-F238E27FC236}">
              <a16:creationId xmlns:a16="http://schemas.microsoft.com/office/drawing/2014/main" id="{85CF9B7E-15D3-4AE6-BEC6-191AE5C62B7D}"/>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3514" name="Text Box 18">
          <a:extLst>
            <a:ext uri="{FF2B5EF4-FFF2-40B4-BE49-F238E27FC236}">
              <a16:creationId xmlns:a16="http://schemas.microsoft.com/office/drawing/2014/main" id="{4013B2DE-CA7D-4486-9B27-A5CEDAB6F70D}"/>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515" name="Text Box 15">
          <a:extLst>
            <a:ext uri="{FF2B5EF4-FFF2-40B4-BE49-F238E27FC236}">
              <a16:creationId xmlns:a16="http://schemas.microsoft.com/office/drawing/2014/main" id="{E2136523-2CBC-4338-8012-B7F04DD581B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3516" name="Text Box 15">
          <a:extLst>
            <a:ext uri="{FF2B5EF4-FFF2-40B4-BE49-F238E27FC236}">
              <a16:creationId xmlns:a16="http://schemas.microsoft.com/office/drawing/2014/main" id="{5B484DFE-FC53-4754-B855-FBF725982CBC}"/>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517" name="Text Box 15">
          <a:extLst>
            <a:ext uri="{FF2B5EF4-FFF2-40B4-BE49-F238E27FC236}">
              <a16:creationId xmlns:a16="http://schemas.microsoft.com/office/drawing/2014/main" id="{537B0CD9-CCC8-410F-B83F-4AA754D550D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518" name="Text Box 15">
          <a:extLst>
            <a:ext uri="{FF2B5EF4-FFF2-40B4-BE49-F238E27FC236}">
              <a16:creationId xmlns:a16="http://schemas.microsoft.com/office/drawing/2014/main" id="{E6EDAFCE-FCD9-42BA-8F02-903CDD06687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519" name="Text Box 15">
          <a:extLst>
            <a:ext uri="{FF2B5EF4-FFF2-40B4-BE49-F238E27FC236}">
              <a16:creationId xmlns:a16="http://schemas.microsoft.com/office/drawing/2014/main" id="{044AC010-BA1E-4892-ACC1-5B937A62AB4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3520" name="Text Box 15">
          <a:extLst>
            <a:ext uri="{FF2B5EF4-FFF2-40B4-BE49-F238E27FC236}">
              <a16:creationId xmlns:a16="http://schemas.microsoft.com/office/drawing/2014/main" id="{A53CEBAB-08B1-42B5-B0B1-541A70E2CEAB}"/>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521" name="Text Box 15">
          <a:extLst>
            <a:ext uri="{FF2B5EF4-FFF2-40B4-BE49-F238E27FC236}">
              <a16:creationId xmlns:a16="http://schemas.microsoft.com/office/drawing/2014/main" id="{407BD49E-72FC-4044-973C-D7949F61461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3522" name="Text Box 15">
          <a:extLst>
            <a:ext uri="{FF2B5EF4-FFF2-40B4-BE49-F238E27FC236}">
              <a16:creationId xmlns:a16="http://schemas.microsoft.com/office/drawing/2014/main" id="{BBE5B69F-988A-4A6D-87D7-953EC9DF2ACF}"/>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523" name="Text Box 15">
          <a:extLst>
            <a:ext uri="{FF2B5EF4-FFF2-40B4-BE49-F238E27FC236}">
              <a16:creationId xmlns:a16="http://schemas.microsoft.com/office/drawing/2014/main" id="{EDEFAD7C-4938-47BB-80D9-FC6F41FF27A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524" name="Text Box 15">
          <a:extLst>
            <a:ext uri="{FF2B5EF4-FFF2-40B4-BE49-F238E27FC236}">
              <a16:creationId xmlns:a16="http://schemas.microsoft.com/office/drawing/2014/main" id="{AB089D23-51EC-4872-BE58-2A3C648AA95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525" name="Text Box 15">
          <a:extLst>
            <a:ext uri="{FF2B5EF4-FFF2-40B4-BE49-F238E27FC236}">
              <a16:creationId xmlns:a16="http://schemas.microsoft.com/office/drawing/2014/main" id="{59061C3A-18C0-4EF6-823F-DFF1016D548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526" name="Text Box 15">
          <a:extLst>
            <a:ext uri="{FF2B5EF4-FFF2-40B4-BE49-F238E27FC236}">
              <a16:creationId xmlns:a16="http://schemas.microsoft.com/office/drawing/2014/main" id="{8BE00E47-84F3-42B1-87C6-E9EA65E79E1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527" name="Text Box 15">
          <a:extLst>
            <a:ext uri="{FF2B5EF4-FFF2-40B4-BE49-F238E27FC236}">
              <a16:creationId xmlns:a16="http://schemas.microsoft.com/office/drawing/2014/main" id="{1B3DBFCB-7BB6-4755-80DC-482B4C690C9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528" name="Text Box 15">
          <a:extLst>
            <a:ext uri="{FF2B5EF4-FFF2-40B4-BE49-F238E27FC236}">
              <a16:creationId xmlns:a16="http://schemas.microsoft.com/office/drawing/2014/main" id="{74C3DCFE-78B8-412F-8AE7-25A4E471BB3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529" name="Text Box 15">
          <a:extLst>
            <a:ext uri="{FF2B5EF4-FFF2-40B4-BE49-F238E27FC236}">
              <a16:creationId xmlns:a16="http://schemas.microsoft.com/office/drawing/2014/main" id="{0A606C77-E041-4DDE-9669-75DC24C342D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530" name="Text Box 15">
          <a:extLst>
            <a:ext uri="{FF2B5EF4-FFF2-40B4-BE49-F238E27FC236}">
              <a16:creationId xmlns:a16="http://schemas.microsoft.com/office/drawing/2014/main" id="{1966984E-64F7-488C-A3EB-498D0D32D06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531" name="Text Box 15">
          <a:extLst>
            <a:ext uri="{FF2B5EF4-FFF2-40B4-BE49-F238E27FC236}">
              <a16:creationId xmlns:a16="http://schemas.microsoft.com/office/drawing/2014/main" id="{BBF61804-51F0-4F20-A26C-36174124153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532" name="Text Box 15">
          <a:extLst>
            <a:ext uri="{FF2B5EF4-FFF2-40B4-BE49-F238E27FC236}">
              <a16:creationId xmlns:a16="http://schemas.microsoft.com/office/drawing/2014/main" id="{5E7C860F-7D84-4A56-B7DA-0B89E7BD05E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533" name="Text Box 15">
          <a:extLst>
            <a:ext uri="{FF2B5EF4-FFF2-40B4-BE49-F238E27FC236}">
              <a16:creationId xmlns:a16="http://schemas.microsoft.com/office/drawing/2014/main" id="{DC7AC6E2-42BA-4C35-98B3-AF68620B85E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534" name="Text Box 15">
          <a:extLst>
            <a:ext uri="{FF2B5EF4-FFF2-40B4-BE49-F238E27FC236}">
              <a16:creationId xmlns:a16="http://schemas.microsoft.com/office/drawing/2014/main" id="{8C58972B-3894-4445-B3EB-C9B7C34234D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535" name="Text Box 15">
          <a:extLst>
            <a:ext uri="{FF2B5EF4-FFF2-40B4-BE49-F238E27FC236}">
              <a16:creationId xmlns:a16="http://schemas.microsoft.com/office/drawing/2014/main" id="{7A808C52-1B90-4180-BEE4-57CD53241E7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536" name="Text Box 15">
          <a:extLst>
            <a:ext uri="{FF2B5EF4-FFF2-40B4-BE49-F238E27FC236}">
              <a16:creationId xmlns:a16="http://schemas.microsoft.com/office/drawing/2014/main" id="{D3C0D161-1144-4F08-87F8-F6C83A4F5D1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537" name="Text Box 15">
          <a:extLst>
            <a:ext uri="{FF2B5EF4-FFF2-40B4-BE49-F238E27FC236}">
              <a16:creationId xmlns:a16="http://schemas.microsoft.com/office/drawing/2014/main" id="{51E5DAF5-A65B-4ECB-8479-24049DBAAA1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538" name="Text Box 15">
          <a:extLst>
            <a:ext uri="{FF2B5EF4-FFF2-40B4-BE49-F238E27FC236}">
              <a16:creationId xmlns:a16="http://schemas.microsoft.com/office/drawing/2014/main" id="{AC62AB20-1A76-474C-8EF4-BDF21BB088D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539" name="Text Box 15">
          <a:extLst>
            <a:ext uri="{FF2B5EF4-FFF2-40B4-BE49-F238E27FC236}">
              <a16:creationId xmlns:a16="http://schemas.microsoft.com/office/drawing/2014/main" id="{8BB2F30F-145F-4530-9B1A-5FD5C6D45A1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540" name="Text Box 15">
          <a:extLst>
            <a:ext uri="{FF2B5EF4-FFF2-40B4-BE49-F238E27FC236}">
              <a16:creationId xmlns:a16="http://schemas.microsoft.com/office/drawing/2014/main" id="{430997E1-6360-4CCC-8542-5EB51AF1798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541" name="Text Box 15">
          <a:extLst>
            <a:ext uri="{FF2B5EF4-FFF2-40B4-BE49-F238E27FC236}">
              <a16:creationId xmlns:a16="http://schemas.microsoft.com/office/drawing/2014/main" id="{1E372686-50BF-4D40-BF3A-2B24EE02AFF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542" name="Text Box 15">
          <a:extLst>
            <a:ext uri="{FF2B5EF4-FFF2-40B4-BE49-F238E27FC236}">
              <a16:creationId xmlns:a16="http://schemas.microsoft.com/office/drawing/2014/main" id="{76BB246F-DC03-4CEE-ADFD-F72F67F314D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543" name="Text Box 15">
          <a:extLst>
            <a:ext uri="{FF2B5EF4-FFF2-40B4-BE49-F238E27FC236}">
              <a16:creationId xmlns:a16="http://schemas.microsoft.com/office/drawing/2014/main" id="{41837DCA-4A7F-4262-A56C-4E04EBE6540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544" name="Text Box 15">
          <a:extLst>
            <a:ext uri="{FF2B5EF4-FFF2-40B4-BE49-F238E27FC236}">
              <a16:creationId xmlns:a16="http://schemas.microsoft.com/office/drawing/2014/main" id="{C909D7BB-83E2-4099-9921-1DBA4B9F90B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545" name="Text Box 15">
          <a:extLst>
            <a:ext uri="{FF2B5EF4-FFF2-40B4-BE49-F238E27FC236}">
              <a16:creationId xmlns:a16="http://schemas.microsoft.com/office/drawing/2014/main" id="{86A0BAB2-C6C6-4304-A5EC-635B31E9BD6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546" name="Text Box 15">
          <a:extLst>
            <a:ext uri="{FF2B5EF4-FFF2-40B4-BE49-F238E27FC236}">
              <a16:creationId xmlns:a16="http://schemas.microsoft.com/office/drawing/2014/main" id="{2EF05CEE-0791-40A3-893D-68426207D85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3547" name="Text Box 15">
          <a:extLst>
            <a:ext uri="{FF2B5EF4-FFF2-40B4-BE49-F238E27FC236}">
              <a16:creationId xmlns:a16="http://schemas.microsoft.com/office/drawing/2014/main" id="{6FAB3245-0AA4-4591-9065-F4F9F4274F7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3548" name="Text Box 15">
          <a:extLst>
            <a:ext uri="{FF2B5EF4-FFF2-40B4-BE49-F238E27FC236}">
              <a16:creationId xmlns:a16="http://schemas.microsoft.com/office/drawing/2014/main" id="{AA6AE862-08CE-4792-A114-35732F16044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3549" name="Text Box 15">
          <a:extLst>
            <a:ext uri="{FF2B5EF4-FFF2-40B4-BE49-F238E27FC236}">
              <a16:creationId xmlns:a16="http://schemas.microsoft.com/office/drawing/2014/main" id="{3037248C-3003-41C0-9E6B-88619F23930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3550" name="Text Box 15">
          <a:extLst>
            <a:ext uri="{FF2B5EF4-FFF2-40B4-BE49-F238E27FC236}">
              <a16:creationId xmlns:a16="http://schemas.microsoft.com/office/drawing/2014/main" id="{09EF22A5-D830-44D0-9355-DAF87CAC465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3551" name="Text Box 15">
          <a:extLst>
            <a:ext uri="{FF2B5EF4-FFF2-40B4-BE49-F238E27FC236}">
              <a16:creationId xmlns:a16="http://schemas.microsoft.com/office/drawing/2014/main" id="{761744D2-94B4-41BD-ABFA-F2A471F5476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3552" name="Text Box 15">
          <a:extLst>
            <a:ext uri="{FF2B5EF4-FFF2-40B4-BE49-F238E27FC236}">
              <a16:creationId xmlns:a16="http://schemas.microsoft.com/office/drawing/2014/main" id="{9B421BBF-D33D-467E-809C-7EA940D4D8B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3553" name="Text Box 15">
          <a:extLst>
            <a:ext uri="{FF2B5EF4-FFF2-40B4-BE49-F238E27FC236}">
              <a16:creationId xmlns:a16="http://schemas.microsoft.com/office/drawing/2014/main" id="{4A6EBD1C-61AD-4B28-831B-8AD6A863854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3554" name="Text Box 15">
          <a:extLst>
            <a:ext uri="{FF2B5EF4-FFF2-40B4-BE49-F238E27FC236}">
              <a16:creationId xmlns:a16="http://schemas.microsoft.com/office/drawing/2014/main" id="{02C9815F-6AA5-4B38-AA74-836472C858C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3555" name="Text Box 15">
          <a:extLst>
            <a:ext uri="{FF2B5EF4-FFF2-40B4-BE49-F238E27FC236}">
              <a16:creationId xmlns:a16="http://schemas.microsoft.com/office/drawing/2014/main" id="{DA391B9A-40F7-49EB-9C0E-8FA72296F57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3556" name="Text Box 15">
          <a:extLst>
            <a:ext uri="{FF2B5EF4-FFF2-40B4-BE49-F238E27FC236}">
              <a16:creationId xmlns:a16="http://schemas.microsoft.com/office/drawing/2014/main" id="{C39B4219-A932-4A82-832A-C587D4038A2D}"/>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3557" name="Text Box 15">
          <a:extLst>
            <a:ext uri="{FF2B5EF4-FFF2-40B4-BE49-F238E27FC236}">
              <a16:creationId xmlns:a16="http://schemas.microsoft.com/office/drawing/2014/main" id="{18C59AE9-5205-4F1D-B3AB-D3C10AB98D8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3558" name="Text Box 15">
          <a:extLst>
            <a:ext uri="{FF2B5EF4-FFF2-40B4-BE49-F238E27FC236}">
              <a16:creationId xmlns:a16="http://schemas.microsoft.com/office/drawing/2014/main" id="{DC88D22A-57CB-4F20-8A9D-EBDF84FF4D1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3559" name="Text Box 15">
          <a:extLst>
            <a:ext uri="{FF2B5EF4-FFF2-40B4-BE49-F238E27FC236}">
              <a16:creationId xmlns:a16="http://schemas.microsoft.com/office/drawing/2014/main" id="{ED2B3A98-3706-48DB-A084-ACC018684D0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3560" name="Text Box 15">
          <a:extLst>
            <a:ext uri="{FF2B5EF4-FFF2-40B4-BE49-F238E27FC236}">
              <a16:creationId xmlns:a16="http://schemas.microsoft.com/office/drawing/2014/main" id="{16851E72-52AD-41EC-90D3-07718FCDFE4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3561" name="Text Box 15">
          <a:extLst>
            <a:ext uri="{FF2B5EF4-FFF2-40B4-BE49-F238E27FC236}">
              <a16:creationId xmlns:a16="http://schemas.microsoft.com/office/drawing/2014/main" id="{F57EE5F7-678B-4BE4-B2AB-8DC0F586FC8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3562" name="Text Box 15">
          <a:extLst>
            <a:ext uri="{FF2B5EF4-FFF2-40B4-BE49-F238E27FC236}">
              <a16:creationId xmlns:a16="http://schemas.microsoft.com/office/drawing/2014/main" id="{31763C18-39E3-4567-ADDC-23DB15A7870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3563" name="Text Box 15">
          <a:extLst>
            <a:ext uri="{FF2B5EF4-FFF2-40B4-BE49-F238E27FC236}">
              <a16:creationId xmlns:a16="http://schemas.microsoft.com/office/drawing/2014/main" id="{F7176122-8914-41AD-90EC-A4EB5891981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3564" name="Text Box 15">
          <a:extLst>
            <a:ext uri="{FF2B5EF4-FFF2-40B4-BE49-F238E27FC236}">
              <a16:creationId xmlns:a16="http://schemas.microsoft.com/office/drawing/2014/main" id="{B5E62A9D-A098-4701-81BE-704DECF8DB5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565" name="Text Box 15">
          <a:extLst>
            <a:ext uri="{FF2B5EF4-FFF2-40B4-BE49-F238E27FC236}">
              <a16:creationId xmlns:a16="http://schemas.microsoft.com/office/drawing/2014/main" id="{1B014B73-5B7E-4B74-A66B-388E5B7F354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566" name="Text Box 16">
          <a:extLst>
            <a:ext uri="{FF2B5EF4-FFF2-40B4-BE49-F238E27FC236}">
              <a16:creationId xmlns:a16="http://schemas.microsoft.com/office/drawing/2014/main" id="{7BFF3DCD-4B62-49DB-A9F7-B8F05296DCBB}"/>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567" name="Text Box 17">
          <a:extLst>
            <a:ext uri="{FF2B5EF4-FFF2-40B4-BE49-F238E27FC236}">
              <a16:creationId xmlns:a16="http://schemas.microsoft.com/office/drawing/2014/main" id="{CF1991FC-2843-41E6-9D2D-05FA02E483B7}"/>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568" name="Text Box 18">
          <a:extLst>
            <a:ext uri="{FF2B5EF4-FFF2-40B4-BE49-F238E27FC236}">
              <a16:creationId xmlns:a16="http://schemas.microsoft.com/office/drawing/2014/main" id="{B265F9C2-883C-498D-A09A-2369C2920B85}"/>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569" name="Text Box 19">
          <a:extLst>
            <a:ext uri="{FF2B5EF4-FFF2-40B4-BE49-F238E27FC236}">
              <a16:creationId xmlns:a16="http://schemas.microsoft.com/office/drawing/2014/main" id="{E504C5B1-6FE5-4517-B09D-ACF08C184C02}"/>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570" name="Text Box 16">
          <a:extLst>
            <a:ext uri="{FF2B5EF4-FFF2-40B4-BE49-F238E27FC236}">
              <a16:creationId xmlns:a16="http://schemas.microsoft.com/office/drawing/2014/main" id="{EAEA3C53-2FCD-467F-A676-21557B8B5686}"/>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571" name="Text Box 17">
          <a:extLst>
            <a:ext uri="{FF2B5EF4-FFF2-40B4-BE49-F238E27FC236}">
              <a16:creationId xmlns:a16="http://schemas.microsoft.com/office/drawing/2014/main" id="{AB3B115F-FDCB-4BB3-B913-A678A11CD5E8}"/>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3572" name="Text Box 18">
          <a:extLst>
            <a:ext uri="{FF2B5EF4-FFF2-40B4-BE49-F238E27FC236}">
              <a16:creationId xmlns:a16="http://schemas.microsoft.com/office/drawing/2014/main" id="{6AE83EFD-C8E5-4905-B1D6-B1A9F0BA9B9C}"/>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573" name="Text Box 15">
          <a:extLst>
            <a:ext uri="{FF2B5EF4-FFF2-40B4-BE49-F238E27FC236}">
              <a16:creationId xmlns:a16="http://schemas.microsoft.com/office/drawing/2014/main" id="{864E8594-63AE-4FD0-8ADB-E0A39D7CBC4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574" name="Text Box 15">
          <a:extLst>
            <a:ext uri="{FF2B5EF4-FFF2-40B4-BE49-F238E27FC236}">
              <a16:creationId xmlns:a16="http://schemas.microsoft.com/office/drawing/2014/main" id="{9BFF0CAC-1E80-4CB5-868F-B8D9DF36F4B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3575" name="Text Box 15">
          <a:extLst>
            <a:ext uri="{FF2B5EF4-FFF2-40B4-BE49-F238E27FC236}">
              <a16:creationId xmlns:a16="http://schemas.microsoft.com/office/drawing/2014/main" id="{20C7FECD-57B2-4598-9515-7A86B2F9C85B}"/>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576" name="Text Box 15">
          <a:extLst>
            <a:ext uri="{FF2B5EF4-FFF2-40B4-BE49-F238E27FC236}">
              <a16:creationId xmlns:a16="http://schemas.microsoft.com/office/drawing/2014/main" id="{0ECB1807-3AA7-4548-90D3-E2385643BE4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577" name="Text Box 16">
          <a:extLst>
            <a:ext uri="{FF2B5EF4-FFF2-40B4-BE49-F238E27FC236}">
              <a16:creationId xmlns:a16="http://schemas.microsoft.com/office/drawing/2014/main" id="{B940400C-B266-4370-AEC2-31E1105A032E}"/>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578" name="Text Box 17">
          <a:extLst>
            <a:ext uri="{FF2B5EF4-FFF2-40B4-BE49-F238E27FC236}">
              <a16:creationId xmlns:a16="http://schemas.microsoft.com/office/drawing/2014/main" id="{5E48C31D-D5E8-4F4B-8478-A723C7E12F28}"/>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579" name="Text Box 18">
          <a:extLst>
            <a:ext uri="{FF2B5EF4-FFF2-40B4-BE49-F238E27FC236}">
              <a16:creationId xmlns:a16="http://schemas.microsoft.com/office/drawing/2014/main" id="{41AC1BCE-4B74-4A8B-86C3-A5208409193A}"/>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580" name="Text Box 19">
          <a:extLst>
            <a:ext uri="{FF2B5EF4-FFF2-40B4-BE49-F238E27FC236}">
              <a16:creationId xmlns:a16="http://schemas.microsoft.com/office/drawing/2014/main" id="{0E9D91C2-E3D1-4989-B49D-A2CFF21E246D}"/>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581" name="Text Box 16">
          <a:extLst>
            <a:ext uri="{FF2B5EF4-FFF2-40B4-BE49-F238E27FC236}">
              <a16:creationId xmlns:a16="http://schemas.microsoft.com/office/drawing/2014/main" id="{080103F6-F722-455F-92E5-BEC18B53A685}"/>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582" name="Text Box 17">
          <a:extLst>
            <a:ext uri="{FF2B5EF4-FFF2-40B4-BE49-F238E27FC236}">
              <a16:creationId xmlns:a16="http://schemas.microsoft.com/office/drawing/2014/main" id="{373E710A-E425-440B-991A-C049ED958B40}"/>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3583" name="Text Box 18">
          <a:extLst>
            <a:ext uri="{FF2B5EF4-FFF2-40B4-BE49-F238E27FC236}">
              <a16:creationId xmlns:a16="http://schemas.microsoft.com/office/drawing/2014/main" id="{DEDAE19D-F5E7-4675-8D38-1039744F9507}"/>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584" name="Text Box 15">
          <a:extLst>
            <a:ext uri="{FF2B5EF4-FFF2-40B4-BE49-F238E27FC236}">
              <a16:creationId xmlns:a16="http://schemas.microsoft.com/office/drawing/2014/main" id="{235A6437-7F58-4696-B880-92EE58B2B4A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3585" name="Text Box 15">
          <a:extLst>
            <a:ext uri="{FF2B5EF4-FFF2-40B4-BE49-F238E27FC236}">
              <a16:creationId xmlns:a16="http://schemas.microsoft.com/office/drawing/2014/main" id="{DD5FF2DC-1DC1-47E4-8094-6B256729795A}"/>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586" name="Text Box 15">
          <a:extLst>
            <a:ext uri="{FF2B5EF4-FFF2-40B4-BE49-F238E27FC236}">
              <a16:creationId xmlns:a16="http://schemas.microsoft.com/office/drawing/2014/main" id="{BA3A6883-3315-4A97-A9AA-9AA4D0E8AC9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587" name="Text Box 15">
          <a:extLst>
            <a:ext uri="{FF2B5EF4-FFF2-40B4-BE49-F238E27FC236}">
              <a16:creationId xmlns:a16="http://schemas.microsoft.com/office/drawing/2014/main" id="{5CFF03A9-8530-450B-B803-AC72DF2D608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588" name="Text Box 15">
          <a:extLst>
            <a:ext uri="{FF2B5EF4-FFF2-40B4-BE49-F238E27FC236}">
              <a16:creationId xmlns:a16="http://schemas.microsoft.com/office/drawing/2014/main" id="{F11C7898-FCFB-4CBF-9FBA-ED8DFF89F12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3589" name="Text Box 15">
          <a:extLst>
            <a:ext uri="{FF2B5EF4-FFF2-40B4-BE49-F238E27FC236}">
              <a16:creationId xmlns:a16="http://schemas.microsoft.com/office/drawing/2014/main" id="{F8024230-1439-44AD-AFBB-0CD1B00A9052}"/>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590" name="Text Box 15">
          <a:extLst>
            <a:ext uri="{FF2B5EF4-FFF2-40B4-BE49-F238E27FC236}">
              <a16:creationId xmlns:a16="http://schemas.microsoft.com/office/drawing/2014/main" id="{91D21B94-1284-4A3E-8EF9-73B4A1D0128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3591" name="Text Box 15">
          <a:extLst>
            <a:ext uri="{FF2B5EF4-FFF2-40B4-BE49-F238E27FC236}">
              <a16:creationId xmlns:a16="http://schemas.microsoft.com/office/drawing/2014/main" id="{508259C3-1239-4AC7-B691-D18F6D88F3C2}"/>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592" name="Text Box 15">
          <a:extLst>
            <a:ext uri="{FF2B5EF4-FFF2-40B4-BE49-F238E27FC236}">
              <a16:creationId xmlns:a16="http://schemas.microsoft.com/office/drawing/2014/main" id="{8EAA8D06-03F4-44F7-9C85-4E5A5529ADD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593" name="Text Box 15">
          <a:extLst>
            <a:ext uri="{FF2B5EF4-FFF2-40B4-BE49-F238E27FC236}">
              <a16:creationId xmlns:a16="http://schemas.microsoft.com/office/drawing/2014/main" id="{248E96FC-C120-4CCF-89AA-F4D920091B6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594" name="Text Box 15">
          <a:extLst>
            <a:ext uri="{FF2B5EF4-FFF2-40B4-BE49-F238E27FC236}">
              <a16:creationId xmlns:a16="http://schemas.microsoft.com/office/drawing/2014/main" id="{98166472-ACCF-4ED3-886F-2FF7D751885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595" name="Text Box 15">
          <a:extLst>
            <a:ext uri="{FF2B5EF4-FFF2-40B4-BE49-F238E27FC236}">
              <a16:creationId xmlns:a16="http://schemas.microsoft.com/office/drawing/2014/main" id="{C03EC99A-9FB0-4267-9713-E511B466DC7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596" name="Text Box 15">
          <a:extLst>
            <a:ext uri="{FF2B5EF4-FFF2-40B4-BE49-F238E27FC236}">
              <a16:creationId xmlns:a16="http://schemas.microsoft.com/office/drawing/2014/main" id="{CB13D2C6-0128-40D9-9F31-FD620472636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597" name="Text Box 15">
          <a:extLst>
            <a:ext uri="{FF2B5EF4-FFF2-40B4-BE49-F238E27FC236}">
              <a16:creationId xmlns:a16="http://schemas.microsoft.com/office/drawing/2014/main" id="{B5B231E9-089A-4CA4-ACE6-A4A0D89ABBA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598" name="Text Box 15">
          <a:extLst>
            <a:ext uri="{FF2B5EF4-FFF2-40B4-BE49-F238E27FC236}">
              <a16:creationId xmlns:a16="http://schemas.microsoft.com/office/drawing/2014/main" id="{A763B0C1-79A8-48F2-9E61-7C693ABB28D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599" name="Text Box 15">
          <a:extLst>
            <a:ext uri="{FF2B5EF4-FFF2-40B4-BE49-F238E27FC236}">
              <a16:creationId xmlns:a16="http://schemas.microsoft.com/office/drawing/2014/main" id="{C3BDDE0A-93B5-4826-BFE9-6E785635D3A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600" name="Text Box 15">
          <a:extLst>
            <a:ext uri="{FF2B5EF4-FFF2-40B4-BE49-F238E27FC236}">
              <a16:creationId xmlns:a16="http://schemas.microsoft.com/office/drawing/2014/main" id="{B6D23CDB-5D9F-40F8-8170-40746333B2C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601" name="Text Box 15">
          <a:extLst>
            <a:ext uri="{FF2B5EF4-FFF2-40B4-BE49-F238E27FC236}">
              <a16:creationId xmlns:a16="http://schemas.microsoft.com/office/drawing/2014/main" id="{078AED44-22E8-4F64-AC34-E4C9BAC8278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602" name="Text Box 15">
          <a:extLst>
            <a:ext uri="{FF2B5EF4-FFF2-40B4-BE49-F238E27FC236}">
              <a16:creationId xmlns:a16="http://schemas.microsoft.com/office/drawing/2014/main" id="{38AC3E73-6761-44AB-ADE4-07351C6AB4A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603" name="Text Box 15">
          <a:extLst>
            <a:ext uri="{FF2B5EF4-FFF2-40B4-BE49-F238E27FC236}">
              <a16:creationId xmlns:a16="http://schemas.microsoft.com/office/drawing/2014/main" id="{226151BD-F67B-4647-A369-1A8B55DD75E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604" name="Text Box 15">
          <a:extLst>
            <a:ext uri="{FF2B5EF4-FFF2-40B4-BE49-F238E27FC236}">
              <a16:creationId xmlns:a16="http://schemas.microsoft.com/office/drawing/2014/main" id="{5873BC44-4CA6-4FFD-9ED0-F9B0CC4227C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605" name="Text Box 15">
          <a:extLst>
            <a:ext uri="{FF2B5EF4-FFF2-40B4-BE49-F238E27FC236}">
              <a16:creationId xmlns:a16="http://schemas.microsoft.com/office/drawing/2014/main" id="{FEDDDA3F-EA78-4589-9149-69C144E7B5C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606" name="Text Box 15">
          <a:extLst>
            <a:ext uri="{FF2B5EF4-FFF2-40B4-BE49-F238E27FC236}">
              <a16:creationId xmlns:a16="http://schemas.microsoft.com/office/drawing/2014/main" id="{95727C5C-6241-4219-84D9-70A752A75B2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607" name="Text Box 15">
          <a:extLst>
            <a:ext uri="{FF2B5EF4-FFF2-40B4-BE49-F238E27FC236}">
              <a16:creationId xmlns:a16="http://schemas.microsoft.com/office/drawing/2014/main" id="{0186E917-119B-4F30-A829-408FA9703B4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608" name="Text Box 15">
          <a:extLst>
            <a:ext uri="{FF2B5EF4-FFF2-40B4-BE49-F238E27FC236}">
              <a16:creationId xmlns:a16="http://schemas.microsoft.com/office/drawing/2014/main" id="{2E588B4D-7BA6-474B-B276-5F952834CF1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609" name="Text Box 15">
          <a:extLst>
            <a:ext uri="{FF2B5EF4-FFF2-40B4-BE49-F238E27FC236}">
              <a16:creationId xmlns:a16="http://schemas.microsoft.com/office/drawing/2014/main" id="{8693252A-4AA0-4969-9DD3-52625959EB7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610" name="Text Box 15">
          <a:extLst>
            <a:ext uri="{FF2B5EF4-FFF2-40B4-BE49-F238E27FC236}">
              <a16:creationId xmlns:a16="http://schemas.microsoft.com/office/drawing/2014/main" id="{FA683AE3-DF6B-481E-BD0C-7AF40A5F878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611" name="Text Box 15">
          <a:extLst>
            <a:ext uri="{FF2B5EF4-FFF2-40B4-BE49-F238E27FC236}">
              <a16:creationId xmlns:a16="http://schemas.microsoft.com/office/drawing/2014/main" id="{C34AD894-3D21-4C9E-8AA8-9C421350BB6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612" name="Text Box 15">
          <a:extLst>
            <a:ext uri="{FF2B5EF4-FFF2-40B4-BE49-F238E27FC236}">
              <a16:creationId xmlns:a16="http://schemas.microsoft.com/office/drawing/2014/main" id="{5825604F-2E68-49F4-8F7D-DEEAA615574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613" name="Text Box 15">
          <a:extLst>
            <a:ext uri="{FF2B5EF4-FFF2-40B4-BE49-F238E27FC236}">
              <a16:creationId xmlns:a16="http://schemas.microsoft.com/office/drawing/2014/main" id="{9551912B-B4BD-44EE-AE3C-4E22E23EEAF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614" name="Text Box 15">
          <a:extLst>
            <a:ext uri="{FF2B5EF4-FFF2-40B4-BE49-F238E27FC236}">
              <a16:creationId xmlns:a16="http://schemas.microsoft.com/office/drawing/2014/main" id="{9C9EB208-4F30-4C1B-83C6-25A9794099C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615" name="Text Box 15">
          <a:extLst>
            <a:ext uri="{FF2B5EF4-FFF2-40B4-BE49-F238E27FC236}">
              <a16:creationId xmlns:a16="http://schemas.microsoft.com/office/drawing/2014/main" id="{B77B4EF4-33B3-48B3-A39C-0A87FCD29CE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3616" name="Text Box 15">
          <a:extLst>
            <a:ext uri="{FF2B5EF4-FFF2-40B4-BE49-F238E27FC236}">
              <a16:creationId xmlns:a16="http://schemas.microsoft.com/office/drawing/2014/main" id="{B2E4555B-E7B2-43D0-B941-C118EC24FA2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3617" name="Text Box 15">
          <a:extLst>
            <a:ext uri="{FF2B5EF4-FFF2-40B4-BE49-F238E27FC236}">
              <a16:creationId xmlns:a16="http://schemas.microsoft.com/office/drawing/2014/main" id="{D5E0E361-8DF2-4A10-BD4D-5123D5A66E5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3618" name="Text Box 15">
          <a:extLst>
            <a:ext uri="{FF2B5EF4-FFF2-40B4-BE49-F238E27FC236}">
              <a16:creationId xmlns:a16="http://schemas.microsoft.com/office/drawing/2014/main" id="{5B956CC4-9578-4F17-ABF4-D7D99F650D1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3619" name="Text Box 15">
          <a:extLst>
            <a:ext uri="{FF2B5EF4-FFF2-40B4-BE49-F238E27FC236}">
              <a16:creationId xmlns:a16="http://schemas.microsoft.com/office/drawing/2014/main" id="{67D41D6E-AFEE-4FE5-B121-72D07B8184D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3620" name="Text Box 15">
          <a:extLst>
            <a:ext uri="{FF2B5EF4-FFF2-40B4-BE49-F238E27FC236}">
              <a16:creationId xmlns:a16="http://schemas.microsoft.com/office/drawing/2014/main" id="{B7843B25-F4A7-4CC2-AD45-5BAA2453BBE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3621" name="Text Box 15">
          <a:extLst>
            <a:ext uri="{FF2B5EF4-FFF2-40B4-BE49-F238E27FC236}">
              <a16:creationId xmlns:a16="http://schemas.microsoft.com/office/drawing/2014/main" id="{F7B898F1-0012-4BBB-8CB9-87763F786EC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3622" name="Text Box 15">
          <a:extLst>
            <a:ext uri="{FF2B5EF4-FFF2-40B4-BE49-F238E27FC236}">
              <a16:creationId xmlns:a16="http://schemas.microsoft.com/office/drawing/2014/main" id="{25CF98D7-55DD-433E-B9E8-BC2482F031B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3623" name="Text Box 15">
          <a:extLst>
            <a:ext uri="{FF2B5EF4-FFF2-40B4-BE49-F238E27FC236}">
              <a16:creationId xmlns:a16="http://schemas.microsoft.com/office/drawing/2014/main" id="{D6FB5A33-1691-4657-8660-FE35E653D0D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624" name="Text Box 15">
          <a:extLst>
            <a:ext uri="{FF2B5EF4-FFF2-40B4-BE49-F238E27FC236}">
              <a16:creationId xmlns:a16="http://schemas.microsoft.com/office/drawing/2014/main" id="{6E3737D8-04F2-4FCC-A45B-FAFD696E834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625" name="Text Box 16">
          <a:extLst>
            <a:ext uri="{FF2B5EF4-FFF2-40B4-BE49-F238E27FC236}">
              <a16:creationId xmlns:a16="http://schemas.microsoft.com/office/drawing/2014/main" id="{1D5D8BE5-279E-4BA2-847F-F28B28A21A03}"/>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626" name="Text Box 17">
          <a:extLst>
            <a:ext uri="{FF2B5EF4-FFF2-40B4-BE49-F238E27FC236}">
              <a16:creationId xmlns:a16="http://schemas.microsoft.com/office/drawing/2014/main" id="{74303C66-A65C-41D0-B668-63964CD38CA4}"/>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627" name="Text Box 18">
          <a:extLst>
            <a:ext uri="{FF2B5EF4-FFF2-40B4-BE49-F238E27FC236}">
              <a16:creationId xmlns:a16="http://schemas.microsoft.com/office/drawing/2014/main" id="{3FCAB0B8-581A-4402-BC45-89DEB59027C0}"/>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628" name="Text Box 19">
          <a:extLst>
            <a:ext uri="{FF2B5EF4-FFF2-40B4-BE49-F238E27FC236}">
              <a16:creationId xmlns:a16="http://schemas.microsoft.com/office/drawing/2014/main" id="{CC88C0E8-6F0D-4D44-83F2-838D2EDDB253}"/>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629" name="Text Box 16">
          <a:extLst>
            <a:ext uri="{FF2B5EF4-FFF2-40B4-BE49-F238E27FC236}">
              <a16:creationId xmlns:a16="http://schemas.microsoft.com/office/drawing/2014/main" id="{8C012FE2-EDA2-4CF2-BD2B-5F47F232E92A}"/>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630" name="Text Box 17">
          <a:extLst>
            <a:ext uri="{FF2B5EF4-FFF2-40B4-BE49-F238E27FC236}">
              <a16:creationId xmlns:a16="http://schemas.microsoft.com/office/drawing/2014/main" id="{CF3B2CE8-40B9-4FC5-8D4E-C2A7933EBC8D}"/>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3631" name="Text Box 18">
          <a:extLst>
            <a:ext uri="{FF2B5EF4-FFF2-40B4-BE49-F238E27FC236}">
              <a16:creationId xmlns:a16="http://schemas.microsoft.com/office/drawing/2014/main" id="{049D4CEB-BF09-4B06-9BC4-9557BFCCE06D}"/>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632" name="Text Box 15">
          <a:extLst>
            <a:ext uri="{FF2B5EF4-FFF2-40B4-BE49-F238E27FC236}">
              <a16:creationId xmlns:a16="http://schemas.microsoft.com/office/drawing/2014/main" id="{D9456DBF-D1A0-4ADE-81D4-16FEE821BFE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633" name="Text Box 15">
          <a:extLst>
            <a:ext uri="{FF2B5EF4-FFF2-40B4-BE49-F238E27FC236}">
              <a16:creationId xmlns:a16="http://schemas.microsoft.com/office/drawing/2014/main" id="{F13C1A6C-A82A-4359-A477-AE507B98FEC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3634" name="Text Box 15">
          <a:extLst>
            <a:ext uri="{FF2B5EF4-FFF2-40B4-BE49-F238E27FC236}">
              <a16:creationId xmlns:a16="http://schemas.microsoft.com/office/drawing/2014/main" id="{8E7599A8-8B16-49DF-A2BC-5984A244885E}"/>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635" name="Text Box 15">
          <a:extLst>
            <a:ext uri="{FF2B5EF4-FFF2-40B4-BE49-F238E27FC236}">
              <a16:creationId xmlns:a16="http://schemas.microsoft.com/office/drawing/2014/main" id="{C99EDF94-28D4-4F64-A821-FD9FD50A1F9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636" name="Text Box 16">
          <a:extLst>
            <a:ext uri="{FF2B5EF4-FFF2-40B4-BE49-F238E27FC236}">
              <a16:creationId xmlns:a16="http://schemas.microsoft.com/office/drawing/2014/main" id="{D49C64D1-4677-4388-8EA6-F151E24655DF}"/>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637" name="Text Box 17">
          <a:extLst>
            <a:ext uri="{FF2B5EF4-FFF2-40B4-BE49-F238E27FC236}">
              <a16:creationId xmlns:a16="http://schemas.microsoft.com/office/drawing/2014/main" id="{A5144B7B-2099-4171-8B18-E0F2189CD593}"/>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638" name="Text Box 18">
          <a:extLst>
            <a:ext uri="{FF2B5EF4-FFF2-40B4-BE49-F238E27FC236}">
              <a16:creationId xmlns:a16="http://schemas.microsoft.com/office/drawing/2014/main" id="{CD9CBE60-696C-4F0C-B744-E6DE81318DB6}"/>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639" name="Text Box 19">
          <a:extLst>
            <a:ext uri="{FF2B5EF4-FFF2-40B4-BE49-F238E27FC236}">
              <a16:creationId xmlns:a16="http://schemas.microsoft.com/office/drawing/2014/main" id="{C9E02880-B6B3-4C36-AF2B-3D91AF1F8B39}"/>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640" name="Text Box 16">
          <a:extLst>
            <a:ext uri="{FF2B5EF4-FFF2-40B4-BE49-F238E27FC236}">
              <a16:creationId xmlns:a16="http://schemas.microsoft.com/office/drawing/2014/main" id="{68A68ACC-41FC-472A-A8F9-464BF124CE06}"/>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641" name="Text Box 17">
          <a:extLst>
            <a:ext uri="{FF2B5EF4-FFF2-40B4-BE49-F238E27FC236}">
              <a16:creationId xmlns:a16="http://schemas.microsoft.com/office/drawing/2014/main" id="{7ABA07F6-8787-4B30-80BE-16D73A4CCA2D}"/>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3642" name="Text Box 18">
          <a:extLst>
            <a:ext uri="{FF2B5EF4-FFF2-40B4-BE49-F238E27FC236}">
              <a16:creationId xmlns:a16="http://schemas.microsoft.com/office/drawing/2014/main" id="{909784DC-964B-471F-9EDD-5A958D683AD7}"/>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643" name="Text Box 15">
          <a:extLst>
            <a:ext uri="{FF2B5EF4-FFF2-40B4-BE49-F238E27FC236}">
              <a16:creationId xmlns:a16="http://schemas.microsoft.com/office/drawing/2014/main" id="{1532FC07-DF5B-4839-A93D-22A880D4214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3644" name="Text Box 15">
          <a:extLst>
            <a:ext uri="{FF2B5EF4-FFF2-40B4-BE49-F238E27FC236}">
              <a16:creationId xmlns:a16="http://schemas.microsoft.com/office/drawing/2014/main" id="{74D13268-31BB-401D-9E02-12D412631825}"/>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645" name="Text Box 15">
          <a:extLst>
            <a:ext uri="{FF2B5EF4-FFF2-40B4-BE49-F238E27FC236}">
              <a16:creationId xmlns:a16="http://schemas.microsoft.com/office/drawing/2014/main" id="{482015AF-54FA-4EDB-BA23-F9ADAA59E14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646" name="Text Box 15">
          <a:extLst>
            <a:ext uri="{FF2B5EF4-FFF2-40B4-BE49-F238E27FC236}">
              <a16:creationId xmlns:a16="http://schemas.microsoft.com/office/drawing/2014/main" id="{142EEDC1-0770-4822-8D86-7645F44C33E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647" name="Text Box 15">
          <a:extLst>
            <a:ext uri="{FF2B5EF4-FFF2-40B4-BE49-F238E27FC236}">
              <a16:creationId xmlns:a16="http://schemas.microsoft.com/office/drawing/2014/main" id="{80A7BB8C-8848-4A74-BBEC-399B27E0AB3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3648" name="Text Box 15">
          <a:extLst>
            <a:ext uri="{FF2B5EF4-FFF2-40B4-BE49-F238E27FC236}">
              <a16:creationId xmlns:a16="http://schemas.microsoft.com/office/drawing/2014/main" id="{43A1ADB5-85BA-4C6A-B025-E7BF837A2529}"/>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649" name="Text Box 15">
          <a:extLst>
            <a:ext uri="{FF2B5EF4-FFF2-40B4-BE49-F238E27FC236}">
              <a16:creationId xmlns:a16="http://schemas.microsoft.com/office/drawing/2014/main" id="{C1FBDBC1-BB29-42A1-B48D-8DE674CC0DB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650" name="Text Box 15">
          <a:extLst>
            <a:ext uri="{FF2B5EF4-FFF2-40B4-BE49-F238E27FC236}">
              <a16:creationId xmlns:a16="http://schemas.microsoft.com/office/drawing/2014/main" id="{A4C060A6-AC57-49BE-9C4A-A962EC405F7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651" name="Text Box 15">
          <a:extLst>
            <a:ext uri="{FF2B5EF4-FFF2-40B4-BE49-F238E27FC236}">
              <a16:creationId xmlns:a16="http://schemas.microsoft.com/office/drawing/2014/main" id="{14E8CF05-FA3F-41EA-B089-79277423C10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652" name="Text Box 15">
          <a:extLst>
            <a:ext uri="{FF2B5EF4-FFF2-40B4-BE49-F238E27FC236}">
              <a16:creationId xmlns:a16="http://schemas.microsoft.com/office/drawing/2014/main" id="{CAC88FDB-A070-4DFC-B4ED-C5FE906F0F8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653" name="Text Box 15">
          <a:extLst>
            <a:ext uri="{FF2B5EF4-FFF2-40B4-BE49-F238E27FC236}">
              <a16:creationId xmlns:a16="http://schemas.microsoft.com/office/drawing/2014/main" id="{4A69348B-7214-48C9-90C6-FED75A895E4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654" name="Text Box 15">
          <a:extLst>
            <a:ext uri="{FF2B5EF4-FFF2-40B4-BE49-F238E27FC236}">
              <a16:creationId xmlns:a16="http://schemas.microsoft.com/office/drawing/2014/main" id="{DC10DF33-34D5-4869-91A3-47BF8A61B3B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655" name="Text Box 15">
          <a:extLst>
            <a:ext uri="{FF2B5EF4-FFF2-40B4-BE49-F238E27FC236}">
              <a16:creationId xmlns:a16="http://schemas.microsoft.com/office/drawing/2014/main" id="{1E969907-2440-4C26-B2A6-5BB7FE75B03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656" name="Text Box 15">
          <a:extLst>
            <a:ext uri="{FF2B5EF4-FFF2-40B4-BE49-F238E27FC236}">
              <a16:creationId xmlns:a16="http://schemas.microsoft.com/office/drawing/2014/main" id="{4DE52CA5-26C6-4386-9805-24E66A1D609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657" name="Text Box 15">
          <a:extLst>
            <a:ext uri="{FF2B5EF4-FFF2-40B4-BE49-F238E27FC236}">
              <a16:creationId xmlns:a16="http://schemas.microsoft.com/office/drawing/2014/main" id="{EFB2B3B2-55C8-4AF7-BD03-4E636526800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658" name="Text Box 15">
          <a:extLst>
            <a:ext uri="{FF2B5EF4-FFF2-40B4-BE49-F238E27FC236}">
              <a16:creationId xmlns:a16="http://schemas.microsoft.com/office/drawing/2014/main" id="{898DE832-A29E-452E-A52C-D76413DF46C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659" name="Text Box 15">
          <a:extLst>
            <a:ext uri="{FF2B5EF4-FFF2-40B4-BE49-F238E27FC236}">
              <a16:creationId xmlns:a16="http://schemas.microsoft.com/office/drawing/2014/main" id="{CC674D08-36A7-4AD1-BB32-16531CED893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660" name="Text Box 15">
          <a:extLst>
            <a:ext uri="{FF2B5EF4-FFF2-40B4-BE49-F238E27FC236}">
              <a16:creationId xmlns:a16="http://schemas.microsoft.com/office/drawing/2014/main" id="{56305F9C-CE6A-4666-A685-C21BFC70423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661" name="Text Box 15">
          <a:extLst>
            <a:ext uri="{FF2B5EF4-FFF2-40B4-BE49-F238E27FC236}">
              <a16:creationId xmlns:a16="http://schemas.microsoft.com/office/drawing/2014/main" id="{2C5335FB-8CF1-4883-B30B-775E48FF2A0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662" name="Text Box 15">
          <a:extLst>
            <a:ext uri="{FF2B5EF4-FFF2-40B4-BE49-F238E27FC236}">
              <a16:creationId xmlns:a16="http://schemas.microsoft.com/office/drawing/2014/main" id="{FF31527C-1EB9-4ACB-BA79-1C34A10137A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663" name="Text Box 15">
          <a:extLst>
            <a:ext uri="{FF2B5EF4-FFF2-40B4-BE49-F238E27FC236}">
              <a16:creationId xmlns:a16="http://schemas.microsoft.com/office/drawing/2014/main" id="{014722CD-EB16-4F11-8648-41AFD3ED8BE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664" name="Text Box 15">
          <a:extLst>
            <a:ext uri="{FF2B5EF4-FFF2-40B4-BE49-F238E27FC236}">
              <a16:creationId xmlns:a16="http://schemas.microsoft.com/office/drawing/2014/main" id="{F1723B46-5062-4CAE-B7D5-1958E2D88B2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665" name="Text Box 15">
          <a:extLst>
            <a:ext uri="{FF2B5EF4-FFF2-40B4-BE49-F238E27FC236}">
              <a16:creationId xmlns:a16="http://schemas.microsoft.com/office/drawing/2014/main" id="{0AC83050-B462-4B87-878C-CD45D4D571C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666" name="Text Box 15">
          <a:extLst>
            <a:ext uri="{FF2B5EF4-FFF2-40B4-BE49-F238E27FC236}">
              <a16:creationId xmlns:a16="http://schemas.microsoft.com/office/drawing/2014/main" id="{1A47A8A9-DD4E-4376-B9EF-EA9DFDE8605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667" name="Text Box 15">
          <a:extLst>
            <a:ext uri="{FF2B5EF4-FFF2-40B4-BE49-F238E27FC236}">
              <a16:creationId xmlns:a16="http://schemas.microsoft.com/office/drawing/2014/main" id="{E74BFB31-ED11-48E9-811C-B91FD628E53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668" name="Text Box 15">
          <a:extLst>
            <a:ext uri="{FF2B5EF4-FFF2-40B4-BE49-F238E27FC236}">
              <a16:creationId xmlns:a16="http://schemas.microsoft.com/office/drawing/2014/main" id="{6A24EC59-8647-4579-8809-D96822D7FCD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669" name="Text Box 15">
          <a:extLst>
            <a:ext uri="{FF2B5EF4-FFF2-40B4-BE49-F238E27FC236}">
              <a16:creationId xmlns:a16="http://schemas.microsoft.com/office/drawing/2014/main" id="{A3C4E8C5-3B7C-4963-B77D-E23893F5989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670" name="Text Box 15">
          <a:extLst>
            <a:ext uri="{FF2B5EF4-FFF2-40B4-BE49-F238E27FC236}">
              <a16:creationId xmlns:a16="http://schemas.microsoft.com/office/drawing/2014/main" id="{973648FA-FA14-4430-AF27-CFBFDD04294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671" name="Text Box 15">
          <a:extLst>
            <a:ext uri="{FF2B5EF4-FFF2-40B4-BE49-F238E27FC236}">
              <a16:creationId xmlns:a16="http://schemas.microsoft.com/office/drawing/2014/main" id="{6C48AE69-4491-49AF-B0CD-36761AA2DA2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672" name="Text Box 15">
          <a:extLst>
            <a:ext uri="{FF2B5EF4-FFF2-40B4-BE49-F238E27FC236}">
              <a16:creationId xmlns:a16="http://schemas.microsoft.com/office/drawing/2014/main" id="{C6DBD467-5353-40C6-A3ED-26680224256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673" name="Text Box 15">
          <a:extLst>
            <a:ext uri="{FF2B5EF4-FFF2-40B4-BE49-F238E27FC236}">
              <a16:creationId xmlns:a16="http://schemas.microsoft.com/office/drawing/2014/main" id="{8BA46772-02CA-4D95-955A-BF47044EEED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3674" name="Text Box 15">
          <a:extLst>
            <a:ext uri="{FF2B5EF4-FFF2-40B4-BE49-F238E27FC236}">
              <a16:creationId xmlns:a16="http://schemas.microsoft.com/office/drawing/2014/main" id="{8FB0A43B-7758-469E-90B4-A89D2195384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3675" name="Text Box 15">
          <a:extLst>
            <a:ext uri="{FF2B5EF4-FFF2-40B4-BE49-F238E27FC236}">
              <a16:creationId xmlns:a16="http://schemas.microsoft.com/office/drawing/2014/main" id="{954FEE8E-B557-4581-B9CC-E84EFA5FB52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3676" name="Text Box 15">
          <a:extLst>
            <a:ext uri="{FF2B5EF4-FFF2-40B4-BE49-F238E27FC236}">
              <a16:creationId xmlns:a16="http://schemas.microsoft.com/office/drawing/2014/main" id="{725EAA9F-C5AC-47EA-A687-033DABA43ED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3677" name="Text Box 15">
          <a:extLst>
            <a:ext uri="{FF2B5EF4-FFF2-40B4-BE49-F238E27FC236}">
              <a16:creationId xmlns:a16="http://schemas.microsoft.com/office/drawing/2014/main" id="{B9657555-2394-4DD1-A353-4A77F865CC2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3678" name="Text Box 15">
          <a:extLst>
            <a:ext uri="{FF2B5EF4-FFF2-40B4-BE49-F238E27FC236}">
              <a16:creationId xmlns:a16="http://schemas.microsoft.com/office/drawing/2014/main" id="{FE085927-5AA0-4BB8-9601-339E845D491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3679" name="Text Box 15">
          <a:extLst>
            <a:ext uri="{FF2B5EF4-FFF2-40B4-BE49-F238E27FC236}">
              <a16:creationId xmlns:a16="http://schemas.microsoft.com/office/drawing/2014/main" id="{599557EE-4450-4CFF-8207-F956B064475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3680" name="Text Box 15">
          <a:extLst>
            <a:ext uri="{FF2B5EF4-FFF2-40B4-BE49-F238E27FC236}">
              <a16:creationId xmlns:a16="http://schemas.microsoft.com/office/drawing/2014/main" id="{C4E7E034-BCCA-42D9-AE1E-C658BD54710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3681" name="Text Box 15">
          <a:extLst>
            <a:ext uri="{FF2B5EF4-FFF2-40B4-BE49-F238E27FC236}">
              <a16:creationId xmlns:a16="http://schemas.microsoft.com/office/drawing/2014/main" id="{6F637E4C-89E0-4D35-8875-E2AB048048F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3682" name="Text Box 15">
          <a:extLst>
            <a:ext uri="{FF2B5EF4-FFF2-40B4-BE49-F238E27FC236}">
              <a16:creationId xmlns:a16="http://schemas.microsoft.com/office/drawing/2014/main" id="{2EF75243-86BB-4EB3-9F8B-26820A0F32C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3683" name="Text Box 15">
          <a:extLst>
            <a:ext uri="{FF2B5EF4-FFF2-40B4-BE49-F238E27FC236}">
              <a16:creationId xmlns:a16="http://schemas.microsoft.com/office/drawing/2014/main" id="{E833BDBC-CE99-4A62-8B1B-86A2844558D7}"/>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3684" name="Text Box 15">
          <a:extLst>
            <a:ext uri="{FF2B5EF4-FFF2-40B4-BE49-F238E27FC236}">
              <a16:creationId xmlns:a16="http://schemas.microsoft.com/office/drawing/2014/main" id="{D240F08A-7061-4DE0-9B45-705FB8808CE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3685" name="Text Box 15">
          <a:extLst>
            <a:ext uri="{FF2B5EF4-FFF2-40B4-BE49-F238E27FC236}">
              <a16:creationId xmlns:a16="http://schemas.microsoft.com/office/drawing/2014/main" id="{6E20006C-48A7-44EC-A8A4-9F3FE345BBF8}"/>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3686" name="Text Box 15">
          <a:extLst>
            <a:ext uri="{FF2B5EF4-FFF2-40B4-BE49-F238E27FC236}">
              <a16:creationId xmlns:a16="http://schemas.microsoft.com/office/drawing/2014/main" id="{D2D67B1F-38E8-48F3-B9CA-04FB933C337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3687" name="Text Box 15">
          <a:extLst>
            <a:ext uri="{FF2B5EF4-FFF2-40B4-BE49-F238E27FC236}">
              <a16:creationId xmlns:a16="http://schemas.microsoft.com/office/drawing/2014/main" id="{E0B5088E-0E96-41F2-98D3-0AF3F9380FC4}"/>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3688" name="Text Box 15">
          <a:extLst>
            <a:ext uri="{FF2B5EF4-FFF2-40B4-BE49-F238E27FC236}">
              <a16:creationId xmlns:a16="http://schemas.microsoft.com/office/drawing/2014/main" id="{724DBF01-334E-4D71-B83F-2091F078072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3689" name="Text Box 15">
          <a:extLst>
            <a:ext uri="{FF2B5EF4-FFF2-40B4-BE49-F238E27FC236}">
              <a16:creationId xmlns:a16="http://schemas.microsoft.com/office/drawing/2014/main" id="{691328F9-9306-41DB-84FD-40AF9D11D9B9}"/>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3690" name="Text Box 15">
          <a:extLst>
            <a:ext uri="{FF2B5EF4-FFF2-40B4-BE49-F238E27FC236}">
              <a16:creationId xmlns:a16="http://schemas.microsoft.com/office/drawing/2014/main" id="{ADE7362A-100C-4675-8737-AB8872CDA2B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3691" name="Text Box 15">
          <a:extLst>
            <a:ext uri="{FF2B5EF4-FFF2-40B4-BE49-F238E27FC236}">
              <a16:creationId xmlns:a16="http://schemas.microsoft.com/office/drawing/2014/main" id="{2A83FA88-3F87-4371-B119-64C2D9C0819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692" name="Text Box 15">
          <a:extLst>
            <a:ext uri="{FF2B5EF4-FFF2-40B4-BE49-F238E27FC236}">
              <a16:creationId xmlns:a16="http://schemas.microsoft.com/office/drawing/2014/main" id="{9F2EB851-E135-4541-8DFA-F6B226988EC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693" name="Text Box 16">
          <a:extLst>
            <a:ext uri="{FF2B5EF4-FFF2-40B4-BE49-F238E27FC236}">
              <a16:creationId xmlns:a16="http://schemas.microsoft.com/office/drawing/2014/main" id="{569BBBAB-3EA3-492D-9AEB-341CD33E705A}"/>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694" name="Text Box 17">
          <a:extLst>
            <a:ext uri="{FF2B5EF4-FFF2-40B4-BE49-F238E27FC236}">
              <a16:creationId xmlns:a16="http://schemas.microsoft.com/office/drawing/2014/main" id="{69DE682F-EF0C-4599-B05E-58E2F4CB3E5E}"/>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695" name="Text Box 18">
          <a:extLst>
            <a:ext uri="{FF2B5EF4-FFF2-40B4-BE49-F238E27FC236}">
              <a16:creationId xmlns:a16="http://schemas.microsoft.com/office/drawing/2014/main" id="{D1B48C4D-85BC-4BAF-919D-28B39E89D5AD}"/>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696" name="Text Box 19">
          <a:extLst>
            <a:ext uri="{FF2B5EF4-FFF2-40B4-BE49-F238E27FC236}">
              <a16:creationId xmlns:a16="http://schemas.microsoft.com/office/drawing/2014/main" id="{26062B94-486E-4DAD-BB11-F95A8247039F}"/>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697" name="Text Box 16">
          <a:extLst>
            <a:ext uri="{FF2B5EF4-FFF2-40B4-BE49-F238E27FC236}">
              <a16:creationId xmlns:a16="http://schemas.microsoft.com/office/drawing/2014/main" id="{A6546B5D-F938-4C7A-B279-0A03AA772889}"/>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698" name="Text Box 17">
          <a:extLst>
            <a:ext uri="{FF2B5EF4-FFF2-40B4-BE49-F238E27FC236}">
              <a16:creationId xmlns:a16="http://schemas.microsoft.com/office/drawing/2014/main" id="{996915AF-6D43-4F8A-A153-D90A0A9B1DF3}"/>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3699" name="Text Box 18">
          <a:extLst>
            <a:ext uri="{FF2B5EF4-FFF2-40B4-BE49-F238E27FC236}">
              <a16:creationId xmlns:a16="http://schemas.microsoft.com/office/drawing/2014/main" id="{72253179-5998-4BCF-9DCD-0171BE1D2BF6}"/>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700" name="Text Box 15">
          <a:extLst>
            <a:ext uri="{FF2B5EF4-FFF2-40B4-BE49-F238E27FC236}">
              <a16:creationId xmlns:a16="http://schemas.microsoft.com/office/drawing/2014/main" id="{8890C418-3F7A-4024-ADDF-1B05E13DAF5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701" name="Text Box 15">
          <a:extLst>
            <a:ext uri="{FF2B5EF4-FFF2-40B4-BE49-F238E27FC236}">
              <a16:creationId xmlns:a16="http://schemas.microsoft.com/office/drawing/2014/main" id="{535C396D-4271-4740-81DE-0EF4E7DDEEA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3702" name="Text Box 15">
          <a:extLst>
            <a:ext uri="{FF2B5EF4-FFF2-40B4-BE49-F238E27FC236}">
              <a16:creationId xmlns:a16="http://schemas.microsoft.com/office/drawing/2014/main" id="{735D5E36-206B-4C51-A7FF-F2CC8572DAB2}"/>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703" name="Text Box 15">
          <a:extLst>
            <a:ext uri="{FF2B5EF4-FFF2-40B4-BE49-F238E27FC236}">
              <a16:creationId xmlns:a16="http://schemas.microsoft.com/office/drawing/2014/main" id="{6A65B419-8242-4C24-8FBC-511161D3F68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704" name="Text Box 16">
          <a:extLst>
            <a:ext uri="{FF2B5EF4-FFF2-40B4-BE49-F238E27FC236}">
              <a16:creationId xmlns:a16="http://schemas.microsoft.com/office/drawing/2014/main" id="{950837B8-E324-4197-B588-72A6EC37A692}"/>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705" name="Text Box 17">
          <a:extLst>
            <a:ext uri="{FF2B5EF4-FFF2-40B4-BE49-F238E27FC236}">
              <a16:creationId xmlns:a16="http://schemas.microsoft.com/office/drawing/2014/main" id="{9481E0D1-9E09-4DBC-950B-FA08C406B0F3}"/>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706" name="Text Box 18">
          <a:extLst>
            <a:ext uri="{FF2B5EF4-FFF2-40B4-BE49-F238E27FC236}">
              <a16:creationId xmlns:a16="http://schemas.microsoft.com/office/drawing/2014/main" id="{B1E69D77-435E-4BDD-B9FD-5FF3D9D79299}"/>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707" name="Text Box 19">
          <a:extLst>
            <a:ext uri="{FF2B5EF4-FFF2-40B4-BE49-F238E27FC236}">
              <a16:creationId xmlns:a16="http://schemas.microsoft.com/office/drawing/2014/main" id="{B51B58D1-A079-479A-882D-159515DAB0D5}"/>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708" name="Text Box 16">
          <a:extLst>
            <a:ext uri="{FF2B5EF4-FFF2-40B4-BE49-F238E27FC236}">
              <a16:creationId xmlns:a16="http://schemas.microsoft.com/office/drawing/2014/main" id="{7C1C3B2F-1E8F-42C8-84F9-AA857E8A389D}"/>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709" name="Text Box 17">
          <a:extLst>
            <a:ext uri="{FF2B5EF4-FFF2-40B4-BE49-F238E27FC236}">
              <a16:creationId xmlns:a16="http://schemas.microsoft.com/office/drawing/2014/main" id="{1167F8AA-80F8-48AE-ADA8-989A7907A3D3}"/>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3710" name="Text Box 18">
          <a:extLst>
            <a:ext uri="{FF2B5EF4-FFF2-40B4-BE49-F238E27FC236}">
              <a16:creationId xmlns:a16="http://schemas.microsoft.com/office/drawing/2014/main" id="{BEADCD60-49B1-4996-A9BA-17E514E7304A}"/>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711" name="Text Box 15">
          <a:extLst>
            <a:ext uri="{FF2B5EF4-FFF2-40B4-BE49-F238E27FC236}">
              <a16:creationId xmlns:a16="http://schemas.microsoft.com/office/drawing/2014/main" id="{E57DA2C8-2FF1-452E-A08F-4A63946AFB9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3712" name="Text Box 15">
          <a:extLst>
            <a:ext uri="{FF2B5EF4-FFF2-40B4-BE49-F238E27FC236}">
              <a16:creationId xmlns:a16="http://schemas.microsoft.com/office/drawing/2014/main" id="{34BDF637-F481-4958-9E19-931EB4DFA696}"/>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713" name="Text Box 15">
          <a:extLst>
            <a:ext uri="{FF2B5EF4-FFF2-40B4-BE49-F238E27FC236}">
              <a16:creationId xmlns:a16="http://schemas.microsoft.com/office/drawing/2014/main" id="{ED9B9465-F335-4557-82BB-0DB3E8DD5C1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714" name="Text Box 15">
          <a:extLst>
            <a:ext uri="{FF2B5EF4-FFF2-40B4-BE49-F238E27FC236}">
              <a16:creationId xmlns:a16="http://schemas.microsoft.com/office/drawing/2014/main" id="{7F697AB9-FFC4-4819-84D7-E2C51E65EBD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715" name="Text Box 15">
          <a:extLst>
            <a:ext uri="{FF2B5EF4-FFF2-40B4-BE49-F238E27FC236}">
              <a16:creationId xmlns:a16="http://schemas.microsoft.com/office/drawing/2014/main" id="{FFC1AF36-0392-4376-8FCE-DBCDE5C5A04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3716" name="Text Box 15">
          <a:extLst>
            <a:ext uri="{FF2B5EF4-FFF2-40B4-BE49-F238E27FC236}">
              <a16:creationId xmlns:a16="http://schemas.microsoft.com/office/drawing/2014/main" id="{9FF51AEB-C8D6-4F08-B8D3-BC0E14C977DA}"/>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717" name="Text Box 15">
          <a:extLst>
            <a:ext uri="{FF2B5EF4-FFF2-40B4-BE49-F238E27FC236}">
              <a16:creationId xmlns:a16="http://schemas.microsoft.com/office/drawing/2014/main" id="{4E2D8C22-38FE-4055-88C2-E52ED36D24D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3718" name="Text Box 15">
          <a:extLst>
            <a:ext uri="{FF2B5EF4-FFF2-40B4-BE49-F238E27FC236}">
              <a16:creationId xmlns:a16="http://schemas.microsoft.com/office/drawing/2014/main" id="{E7D7D59E-8D7D-4CB9-9163-2EE79BBFE92E}"/>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719" name="Text Box 15">
          <a:extLst>
            <a:ext uri="{FF2B5EF4-FFF2-40B4-BE49-F238E27FC236}">
              <a16:creationId xmlns:a16="http://schemas.microsoft.com/office/drawing/2014/main" id="{78AEEE18-3BA6-4168-BB99-ADDFBDF163D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720" name="Text Box 15">
          <a:extLst>
            <a:ext uri="{FF2B5EF4-FFF2-40B4-BE49-F238E27FC236}">
              <a16:creationId xmlns:a16="http://schemas.microsoft.com/office/drawing/2014/main" id="{6269CFE2-1544-4370-8870-FF6837E4CEF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721" name="Text Box 15">
          <a:extLst>
            <a:ext uri="{FF2B5EF4-FFF2-40B4-BE49-F238E27FC236}">
              <a16:creationId xmlns:a16="http://schemas.microsoft.com/office/drawing/2014/main" id="{DE2D2CAD-C8C9-4E1F-9263-C9C8019B92F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722" name="Text Box 15">
          <a:extLst>
            <a:ext uri="{FF2B5EF4-FFF2-40B4-BE49-F238E27FC236}">
              <a16:creationId xmlns:a16="http://schemas.microsoft.com/office/drawing/2014/main" id="{D90599F1-AFE6-48BE-AC8B-DE7D7BA2839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723" name="Text Box 15">
          <a:extLst>
            <a:ext uri="{FF2B5EF4-FFF2-40B4-BE49-F238E27FC236}">
              <a16:creationId xmlns:a16="http://schemas.microsoft.com/office/drawing/2014/main" id="{DC3C00E1-3A95-45A6-95E2-D5F07E519A8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724" name="Text Box 15">
          <a:extLst>
            <a:ext uri="{FF2B5EF4-FFF2-40B4-BE49-F238E27FC236}">
              <a16:creationId xmlns:a16="http://schemas.microsoft.com/office/drawing/2014/main" id="{C5B2B31A-5215-4DCC-B20C-D81D788CE37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725" name="Text Box 15">
          <a:extLst>
            <a:ext uri="{FF2B5EF4-FFF2-40B4-BE49-F238E27FC236}">
              <a16:creationId xmlns:a16="http://schemas.microsoft.com/office/drawing/2014/main" id="{277F1E5A-06B3-4818-9009-9D9D4E01E4D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726" name="Text Box 15">
          <a:extLst>
            <a:ext uri="{FF2B5EF4-FFF2-40B4-BE49-F238E27FC236}">
              <a16:creationId xmlns:a16="http://schemas.microsoft.com/office/drawing/2014/main" id="{1A369D56-A829-49DF-8653-B416027661B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727" name="Text Box 15">
          <a:extLst>
            <a:ext uri="{FF2B5EF4-FFF2-40B4-BE49-F238E27FC236}">
              <a16:creationId xmlns:a16="http://schemas.microsoft.com/office/drawing/2014/main" id="{D0892798-5D19-4927-83D5-43B2776A9C8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728" name="Text Box 15">
          <a:extLst>
            <a:ext uri="{FF2B5EF4-FFF2-40B4-BE49-F238E27FC236}">
              <a16:creationId xmlns:a16="http://schemas.microsoft.com/office/drawing/2014/main" id="{CD4E6AED-1480-42B1-B57C-5FDC1D0208A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729" name="Text Box 15">
          <a:extLst>
            <a:ext uri="{FF2B5EF4-FFF2-40B4-BE49-F238E27FC236}">
              <a16:creationId xmlns:a16="http://schemas.microsoft.com/office/drawing/2014/main" id="{6837D68B-06B4-4903-9347-D55541219CB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730" name="Text Box 15">
          <a:extLst>
            <a:ext uri="{FF2B5EF4-FFF2-40B4-BE49-F238E27FC236}">
              <a16:creationId xmlns:a16="http://schemas.microsoft.com/office/drawing/2014/main" id="{29A515B9-3484-4749-9392-30100557F21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731" name="Text Box 15">
          <a:extLst>
            <a:ext uri="{FF2B5EF4-FFF2-40B4-BE49-F238E27FC236}">
              <a16:creationId xmlns:a16="http://schemas.microsoft.com/office/drawing/2014/main" id="{3A0C6249-C0BE-4D74-A16B-BFE68BA89F1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732" name="Text Box 15">
          <a:extLst>
            <a:ext uri="{FF2B5EF4-FFF2-40B4-BE49-F238E27FC236}">
              <a16:creationId xmlns:a16="http://schemas.microsoft.com/office/drawing/2014/main" id="{78664AD8-1814-4954-B20C-D9630FC1E27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733" name="Text Box 15">
          <a:extLst>
            <a:ext uri="{FF2B5EF4-FFF2-40B4-BE49-F238E27FC236}">
              <a16:creationId xmlns:a16="http://schemas.microsoft.com/office/drawing/2014/main" id="{309D413E-53D3-4266-BFD4-3070380CC22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734" name="Text Box 15">
          <a:extLst>
            <a:ext uri="{FF2B5EF4-FFF2-40B4-BE49-F238E27FC236}">
              <a16:creationId xmlns:a16="http://schemas.microsoft.com/office/drawing/2014/main" id="{7B7F4886-576E-41F8-92E9-C56BFA1FE5B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735" name="Text Box 15">
          <a:extLst>
            <a:ext uri="{FF2B5EF4-FFF2-40B4-BE49-F238E27FC236}">
              <a16:creationId xmlns:a16="http://schemas.microsoft.com/office/drawing/2014/main" id="{D449FBD9-3C42-4310-A8A5-08C038C16BD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736" name="Text Box 15">
          <a:extLst>
            <a:ext uri="{FF2B5EF4-FFF2-40B4-BE49-F238E27FC236}">
              <a16:creationId xmlns:a16="http://schemas.microsoft.com/office/drawing/2014/main" id="{82D55FD5-649D-462F-9685-8DD867264D4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737" name="Text Box 15">
          <a:extLst>
            <a:ext uri="{FF2B5EF4-FFF2-40B4-BE49-F238E27FC236}">
              <a16:creationId xmlns:a16="http://schemas.microsoft.com/office/drawing/2014/main" id="{575039EE-A01E-4529-ACAF-808701F279C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738" name="Text Box 15">
          <a:extLst>
            <a:ext uri="{FF2B5EF4-FFF2-40B4-BE49-F238E27FC236}">
              <a16:creationId xmlns:a16="http://schemas.microsoft.com/office/drawing/2014/main" id="{0A68517F-E7FF-480A-864C-10BC30C7A0A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739" name="Text Box 15">
          <a:extLst>
            <a:ext uri="{FF2B5EF4-FFF2-40B4-BE49-F238E27FC236}">
              <a16:creationId xmlns:a16="http://schemas.microsoft.com/office/drawing/2014/main" id="{B8F843AF-9DB6-465F-ABAF-5B9540E633C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740" name="Text Box 15">
          <a:extLst>
            <a:ext uri="{FF2B5EF4-FFF2-40B4-BE49-F238E27FC236}">
              <a16:creationId xmlns:a16="http://schemas.microsoft.com/office/drawing/2014/main" id="{1566A82C-A0CD-4891-B380-6EF8EA342C8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741" name="Text Box 15">
          <a:extLst>
            <a:ext uri="{FF2B5EF4-FFF2-40B4-BE49-F238E27FC236}">
              <a16:creationId xmlns:a16="http://schemas.microsoft.com/office/drawing/2014/main" id="{7F303BB5-EEFD-4333-98D8-CD0F826658C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742" name="Text Box 15">
          <a:extLst>
            <a:ext uri="{FF2B5EF4-FFF2-40B4-BE49-F238E27FC236}">
              <a16:creationId xmlns:a16="http://schemas.microsoft.com/office/drawing/2014/main" id="{DBFEB21A-633B-460A-9E56-C66A908F16D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3743" name="Text Box 15">
          <a:extLst>
            <a:ext uri="{FF2B5EF4-FFF2-40B4-BE49-F238E27FC236}">
              <a16:creationId xmlns:a16="http://schemas.microsoft.com/office/drawing/2014/main" id="{101FD4CF-2FD5-42E3-A05F-2FF2CF05E79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3744" name="Text Box 15">
          <a:extLst>
            <a:ext uri="{FF2B5EF4-FFF2-40B4-BE49-F238E27FC236}">
              <a16:creationId xmlns:a16="http://schemas.microsoft.com/office/drawing/2014/main" id="{0CAFD0D9-83A2-416F-BA12-E2C404A1CC4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3745" name="Text Box 15">
          <a:extLst>
            <a:ext uri="{FF2B5EF4-FFF2-40B4-BE49-F238E27FC236}">
              <a16:creationId xmlns:a16="http://schemas.microsoft.com/office/drawing/2014/main" id="{68D639EB-55ED-430D-865C-C7B77F0F71C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3746" name="Text Box 15">
          <a:extLst>
            <a:ext uri="{FF2B5EF4-FFF2-40B4-BE49-F238E27FC236}">
              <a16:creationId xmlns:a16="http://schemas.microsoft.com/office/drawing/2014/main" id="{ECE7286C-1DD9-471E-B588-1E7F30C817C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3747" name="Text Box 15">
          <a:extLst>
            <a:ext uri="{FF2B5EF4-FFF2-40B4-BE49-F238E27FC236}">
              <a16:creationId xmlns:a16="http://schemas.microsoft.com/office/drawing/2014/main" id="{4F094588-C698-4218-9D21-F1D6345A640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3748" name="Text Box 15">
          <a:extLst>
            <a:ext uri="{FF2B5EF4-FFF2-40B4-BE49-F238E27FC236}">
              <a16:creationId xmlns:a16="http://schemas.microsoft.com/office/drawing/2014/main" id="{2896970C-8813-4080-AB05-3E0F9730A67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3749" name="Text Box 15">
          <a:extLst>
            <a:ext uri="{FF2B5EF4-FFF2-40B4-BE49-F238E27FC236}">
              <a16:creationId xmlns:a16="http://schemas.microsoft.com/office/drawing/2014/main" id="{E546AD93-6965-433E-B178-F3756DF1110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3750" name="Text Box 15">
          <a:extLst>
            <a:ext uri="{FF2B5EF4-FFF2-40B4-BE49-F238E27FC236}">
              <a16:creationId xmlns:a16="http://schemas.microsoft.com/office/drawing/2014/main" id="{4D699404-AEA7-498D-8208-EE1BCD95151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751" name="Text Box 15">
          <a:extLst>
            <a:ext uri="{FF2B5EF4-FFF2-40B4-BE49-F238E27FC236}">
              <a16:creationId xmlns:a16="http://schemas.microsoft.com/office/drawing/2014/main" id="{E155415F-505F-4A8A-B747-F9F655B8BEB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752" name="Text Box 16">
          <a:extLst>
            <a:ext uri="{FF2B5EF4-FFF2-40B4-BE49-F238E27FC236}">
              <a16:creationId xmlns:a16="http://schemas.microsoft.com/office/drawing/2014/main" id="{BAE79B34-AD37-46D5-A01B-2A2E2BD7B30A}"/>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753" name="Text Box 17">
          <a:extLst>
            <a:ext uri="{FF2B5EF4-FFF2-40B4-BE49-F238E27FC236}">
              <a16:creationId xmlns:a16="http://schemas.microsoft.com/office/drawing/2014/main" id="{1FAD9787-A0A0-4ECD-B87A-FF1E50DC0A50}"/>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754" name="Text Box 18">
          <a:extLst>
            <a:ext uri="{FF2B5EF4-FFF2-40B4-BE49-F238E27FC236}">
              <a16:creationId xmlns:a16="http://schemas.microsoft.com/office/drawing/2014/main" id="{5C9D0116-FF54-45A7-B200-0FA3F9CFB76C}"/>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755" name="Text Box 19">
          <a:extLst>
            <a:ext uri="{FF2B5EF4-FFF2-40B4-BE49-F238E27FC236}">
              <a16:creationId xmlns:a16="http://schemas.microsoft.com/office/drawing/2014/main" id="{4F2B26A7-0945-473E-8CEF-3887906B3ADD}"/>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756" name="Text Box 16">
          <a:extLst>
            <a:ext uri="{FF2B5EF4-FFF2-40B4-BE49-F238E27FC236}">
              <a16:creationId xmlns:a16="http://schemas.microsoft.com/office/drawing/2014/main" id="{FB71813C-4B9E-41B1-94A8-C492EE7D9C16}"/>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757" name="Text Box 17">
          <a:extLst>
            <a:ext uri="{FF2B5EF4-FFF2-40B4-BE49-F238E27FC236}">
              <a16:creationId xmlns:a16="http://schemas.microsoft.com/office/drawing/2014/main" id="{E63919D7-FD7B-4159-9842-7AA9C6E8809A}"/>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3758" name="Text Box 18">
          <a:extLst>
            <a:ext uri="{FF2B5EF4-FFF2-40B4-BE49-F238E27FC236}">
              <a16:creationId xmlns:a16="http://schemas.microsoft.com/office/drawing/2014/main" id="{0BCE2486-0574-4AC2-9E71-04F52A3ABAA9}"/>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759" name="Text Box 15">
          <a:extLst>
            <a:ext uri="{FF2B5EF4-FFF2-40B4-BE49-F238E27FC236}">
              <a16:creationId xmlns:a16="http://schemas.microsoft.com/office/drawing/2014/main" id="{41FD9428-610E-42D7-91A7-6C7D0F0F82C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760" name="Text Box 15">
          <a:extLst>
            <a:ext uri="{FF2B5EF4-FFF2-40B4-BE49-F238E27FC236}">
              <a16:creationId xmlns:a16="http://schemas.microsoft.com/office/drawing/2014/main" id="{D3E038FA-3C3D-4412-A904-2CC975D661D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3761" name="Text Box 15">
          <a:extLst>
            <a:ext uri="{FF2B5EF4-FFF2-40B4-BE49-F238E27FC236}">
              <a16:creationId xmlns:a16="http://schemas.microsoft.com/office/drawing/2014/main" id="{CA56E498-4D83-4AE8-B719-8649C5B5B426}"/>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762" name="Text Box 15">
          <a:extLst>
            <a:ext uri="{FF2B5EF4-FFF2-40B4-BE49-F238E27FC236}">
              <a16:creationId xmlns:a16="http://schemas.microsoft.com/office/drawing/2014/main" id="{F3EDF065-6B5E-4F80-9EFC-4F02B07A3D0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763" name="Text Box 16">
          <a:extLst>
            <a:ext uri="{FF2B5EF4-FFF2-40B4-BE49-F238E27FC236}">
              <a16:creationId xmlns:a16="http://schemas.microsoft.com/office/drawing/2014/main" id="{1979F85C-7CB2-499F-9009-3DBB0B0948B3}"/>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764" name="Text Box 17">
          <a:extLst>
            <a:ext uri="{FF2B5EF4-FFF2-40B4-BE49-F238E27FC236}">
              <a16:creationId xmlns:a16="http://schemas.microsoft.com/office/drawing/2014/main" id="{B6E9B893-FB46-426B-BEF2-250CA579A6DE}"/>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765" name="Text Box 18">
          <a:extLst>
            <a:ext uri="{FF2B5EF4-FFF2-40B4-BE49-F238E27FC236}">
              <a16:creationId xmlns:a16="http://schemas.microsoft.com/office/drawing/2014/main" id="{5EE66456-1DB1-4AED-A699-EE32EE5F1BD9}"/>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766" name="Text Box 19">
          <a:extLst>
            <a:ext uri="{FF2B5EF4-FFF2-40B4-BE49-F238E27FC236}">
              <a16:creationId xmlns:a16="http://schemas.microsoft.com/office/drawing/2014/main" id="{6AE44B09-E2C5-496E-8F25-D2600C354904}"/>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767" name="Text Box 16">
          <a:extLst>
            <a:ext uri="{FF2B5EF4-FFF2-40B4-BE49-F238E27FC236}">
              <a16:creationId xmlns:a16="http://schemas.microsoft.com/office/drawing/2014/main" id="{B0782C44-019B-49CB-AADC-1E771B5ABAD6}"/>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768" name="Text Box 17">
          <a:extLst>
            <a:ext uri="{FF2B5EF4-FFF2-40B4-BE49-F238E27FC236}">
              <a16:creationId xmlns:a16="http://schemas.microsoft.com/office/drawing/2014/main" id="{B0D5EED0-9165-4009-B411-07A25046BE3C}"/>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3769" name="Text Box 18">
          <a:extLst>
            <a:ext uri="{FF2B5EF4-FFF2-40B4-BE49-F238E27FC236}">
              <a16:creationId xmlns:a16="http://schemas.microsoft.com/office/drawing/2014/main" id="{F2737FC6-FB70-4D19-8E9F-8F3EA48F0B0D}"/>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770" name="Text Box 15">
          <a:extLst>
            <a:ext uri="{FF2B5EF4-FFF2-40B4-BE49-F238E27FC236}">
              <a16:creationId xmlns:a16="http://schemas.microsoft.com/office/drawing/2014/main" id="{296E93A6-3930-4C00-B090-241F50DCB03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3771" name="Text Box 15">
          <a:extLst>
            <a:ext uri="{FF2B5EF4-FFF2-40B4-BE49-F238E27FC236}">
              <a16:creationId xmlns:a16="http://schemas.microsoft.com/office/drawing/2014/main" id="{F81AB9E7-23E1-497F-9C3E-19CD1552597B}"/>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772" name="Text Box 15">
          <a:extLst>
            <a:ext uri="{FF2B5EF4-FFF2-40B4-BE49-F238E27FC236}">
              <a16:creationId xmlns:a16="http://schemas.microsoft.com/office/drawing/2014/main" id="{8EC102E3-7A40-4FE8-9B4D-1AA923EBC77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773" name="Text Box 15">
          <a:extLst>
            <a:ext uri="{FF2B5EF4-FFF2-40B4-BE49-F238E27FC236}">
              <a16:creationId xmlns:a16="http://schemas.microsoft.com/office/drawing/2014/main" id="{65432BCC-2B93-46EF-A622-2DAFBD324B9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774" name="Text Box 15">
          <a:extLst>
            <a:ext uri="{FF2B5EF4-FFF2-40B4-BE49-F238E27FC236}">
              <a16:creationId xmlns:a16="http://schemas.microsoft.com/office/drawing/2014/main" id="{7DFF39C4-6DA7-4E4E-8F11-C56C1192161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3775" name="Text Box 15">
          <a:extLst>
            <a:ext uri="{FF2B5EF4-FFF2-40B4-BE49-F238E27FC236}">
              <a16:creationId xmlns:a16="http://schemas.microsoft.com/office/drawing/2014/main" id="{3B6779DB-08B7-46E6-B418-9DAA682596E3}"/>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776" name="Text Box 15">
          <a:extLst>
            <a:ext uri="{FF2B5EF4-FFF2-40B4-BE49-F238E27FC236}">
              <a16:creationId xmlns:a16="http://schemas.microsoft.com/office/drawing/2014/main" id="{8BDD2F16-BAC8-4EB6-88F1-CE14B87E98D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3777" name="Text Box 15">
          <a:extLst>
            <a:ext uri="{FF2B5EF4-FFF2-40B4-BE49-F238E27FC236}">
              <a16:creationId xmlns:a16="http://schemas.microsoft.com/office/drawing/2014/main" id="{03BA57B3-D89B-4CA0-A2E1-460022C8CB5A}"/>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778" name="Text Box 15">
          <a:extLst>
            <a:ext uri="{FF2B5EF4-FFF2-40B4-BE49-F238E27FC236}">
              <a16:creationId xmlns:a16="http://schemas.microsoft.com/office/drawing/2014/main" id="{A4C04C46-4648-488C-9596-D537B9B9116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779" name="Text Box 15">
          <a:extLst>
            <a:ext uri="{FF2B5EF4-FFF2-40B4-BE49-F238E27FC236}">
              <a16:creationId xmlns:a16="http://schemas.microsoft.com/office/drawing/2014/main" id="{316A28EC-D2B3-4D55-AAB5-4BC9103C006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780" name="Text Box 15">
          <a:extLst>
            <a:ext uri="{FF2B5EF4-FFF2-40B4-BE49-F238E27FC236}">
              <a16:creationId xmlns:a16="http://schemas.microsoft.com/office/drawing/2014/main" id="{704ED8B9-A557-4989-BD27-B86AFE69748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781" name="Text Box 15">
          <a:extLst>
            <a:ext uri="{FF2B5EF4-FFF2-40B4-BE49-F238E27FC236}">
              <a16:creationId xmlns:a16="http://schemas.microsoft.com/office/drawing/2014/main" id="{81E8C4DB-7153-4031-B242-80970C5A6A7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782" name="Text Box 15">
          <a:extLst>
            <a:ext uri="{FF2B5EF4-FFF2-40B4-BE49-F238E27FC236}">
              <a16:creationId xmlns:a16="http://schemas.microsoft.com/office/drawing/2014/main" id="{CB451358-526E-495D-AB5E-27D93FB812D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783" name="Text Box 15">
          <a:extLst>
            <a:ext uri="{FF2B5EF4-FFF2-40B4-BE49-F238E27FC236}">
              <a16:creationId xmlns:a16="http://schemas.microsoft.com/office/drawing/2014/main" id="{C17D1569-9B51-4A17-94FD-6FDBC1A732E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784" name="Text Box 15">
          <a:extLst>
            <a:ext uri="{FF2B5EF4-FFF2-40B4-BE49-F238E27FC236}">
              <a16:creationId xmlns:a16="http://schemas.microsoft.com/office/drawing/2014/main" id="{68BDA811-BAB9-4B95-A61E-C970951A1BE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785" name="Text Box 15">
          <a:extLst>
            <a:ext uri="{FF2B5EF4-FFF2-40B4-BE49-F238E27FC236}">
              <a16:creationId xmlns:a16="http://schemas.microsoft.com/office/drawing/2014/main" id="{CF3EFEB3-4FC3-47F1-BBC4-7922269E51F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786" name="Text Box 15">
          <a:extLst>
            <a:ext uri="{FF2B5EF4-FFF2-40B4-BE49-F238E27FC236}">
              <a16:creationId xmlns:a16="http://schemas.microsoft.com/office/drawing/2014/main" id="{D6A120EF-5A91-498C-91C3-219F429E4EA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787" name="Text Box 15">
          <a:extLst>
            <a:ext uri="{FF2B5EF4-FFF2-40B4-BE49-F238E27FC236}">
              <a16:creationId xmlns:a16="http://schemas.microsoft.com/office/drawing/2014/main" id="{432F541C-6613-44B6-9F90-66049777163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788" name="Text Box 15">
          <a:extLst>
            <a:ext uri="{FF2B5EF4-FFF2-40B4-BE49-F238E27FC236}">
              <a16:creationId xmlns:a16="http://schemas.microsoft.com/office/drawing/2014/main" id="{88D5863A-C4F9-4E94-8DFB-8453FFBA018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789" name="Text Box 15">
          <a:extLst>
            <a:ext uri="{FF2B5EF4-FFF2-40B4-BE49-F238E27FC236}">
              <a16:creationId xmlns:a16="http://schemas.microsoft.com/office/drawing/2014/main" id="{3FA6BD6A-A747-4CDA-80D2-9289E3BF5DC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790" name="Text Box 15">
          <a:extLst>
            <a:ext uri="{FF2B5EF4-FFF2-40B4-BE49-F238E27FC236}">
              <a16:creationId xmlns:a16="http://schemas.microsoft.com/office/drawing/2014/main" id="{CE9D1CB4-5596-4280-B6EC-42426E56454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791" name="Text Box 15">
          <a:extLst>
            <a:ext uri="{FF2B5EF4-FFF2-40B4-BE49-F238E27FC236}">
              <a16:creationId xmlns:a16="http://schemas.microsoft.com/office/drawing/2014/main" id="{E761706D-334F-4D9A-8965-D5C02C1A916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792" name="Text Box 15">
          <a:extLst>
            <a:ext uri="{FF2B5EF4-FFF2-40B4-BE49-F238E27FC236}">
              <a16:creationId xmlns:a16="http://schemas.microsoft.com/office/drawing/2014/main" id="{EBB7E809-0772-4F4E-B0CF-FD83189B193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793" name="Text Box 15">
          <a:extLst>
            <a:ext uri="{FF2B5EF4-FFF2-40B4-BE49-F238E27FC236}">
              <a16:creationId xmlns:a16="http://schemas.microsoft.com/office/drawing/2014/main" id="{32048A08-F2CC-4078-A63F-E5141658B43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794" name="Text Box 15">
          <a:extLst>
            <a:ext uri="{FF2B5EF4-FFF2-40B4-BE49-F238E27FC236}">
              <a16:creationId xmlns:a16="http://schemas.microsoft.com/office/drawing/2014/main" id="{5510B9AB-2368-4059-BDDC-F358D06EE16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795" name="Text Box 15">
          <a:extLst>
            <a:ext uri="{FF2B5EF4-FFF2-40B4-BE49-F238E27FC236}">
              <a16:creationId xmlns:a16="http://schemas.microsoft.com/office/drawing/2014/main" id="{BF681F0B-16DE-4676-9DC2-4FDC886E031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796" name="Text Box 15">
          <a:extLst>
            <a:ext uri="{FF2B5EF4-FFF2-40B4-BE49-F238E27FC236}">
              <a16:creationId xmlns:a16="http://schemas.microsoft.com/office/drawing/2014/main" id="{B8F3769D-494D-47A8-B0F0-F94A2F158B8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797" name="Text Box 15">
          <a:extLst>
            <a:ext uri="{FF2B5EF4-FFF2-40B4-BE49-F238E27FC236}">
              <a16:creationId xmlns:a16="http://schemas.microsoft.com/office/drawing/2014/main" id="{4310B7BE-9268-4128-AD1C-FE52598ACB4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798" name="Text Box 15">
          <a:extLst>
            <a:ext uri="{FF2B5EF4-FFF2-40B4-BE49-F238E27FC236}">
              <a16:creationId xmlns:a16="http://schemas.microsoft.com/office/drawing/2014/main" id="{086D19E5-F8DF-4ACC-AFDC-9A5C17128D9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799" name="Text Box 15">
          <a:extLst>
            <a:ext uri="{FF2B5EF4-FFF2-40B4-BE49-F238E27FC236}">
              <a16:creationId xmlns:a16="http://schemas.microsoft.com/office/drawing/2014/main" id="{000CA559-BB60-4002-8B2B-656DC73C11F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800" name="Text Box 15">
          <a:extLst>
            <a:ext uri="{FF2B5EF4-FFF2-40B4-BE49-F238E27FC236}">
              <a16:creationId xmlns:a16="http://schemas.microsoft.com/office/drawing/2014/main" id="{BCA2E00B-D852-4E94-A3AA-AEC93230B45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801" name="Text Box 15">
          <a:extLst>
            <a:ext uri="{FF2B5EF4-FFF2-40B4-BE49-F238E27FC236}">
              <a16:creationId xmlns:a16="http://schemas.microsoft.com/office/drawing/2014/main" id="{A7CC1397-76D6-402C-82EF-31B1BCD3287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3802" name="Text Box 15">
          <a:extLst>
            <a:ext uri="{FF2B5EF4-FFF2-40B4-BE49-F238E27FC236}">
              <a16:creationId xmlns:a16="http://schemas.microsoft.com/office/drawing/2014/main" id="{44CF2C4F-552A-41F7-A96C-2C3BD237AD8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3803" name="Text Box 15">
          <a:extLst>
            <a:ext uri="{FF2B5EF4-FFF2-40B4-BE49-F238E27FC236}">
              <a16:creationId xmlns:a16="http://schemas.microsoft.com/office/drawing/2014/main" id="{3BF6E01E-9F2D-4BF1-BC41-2CF69B3E0DF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3804" name="Text Box 15">
          <a:extLst>
            <a:ext uri="{FF2B5EF4-FFF2-40B4-BE49-F238E27FC236}">
              <a16:creationId xmlns:a16="http://schemas.microsoft.com/office/drawing/2014/main" id="{5C7330AA-28E0-46EB-9D09-29CD023805B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3805" name="Text Box 15">
          <a:extLst>
            <a:ext uri="{FF2B5EF4-FFF2-40B4-BE49-F238E27FC236}">
              <a16:creationId xmlns:a16="http://schemas.microsoft.com/office/drawing/2014/main" id="{6B7CF3A2-D57A-4180-9BEF-0FAFB5AF116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3806" name="Text Box 15">
          <a:extLst>
            <a:ext uri="{FF2B5EF4-FFF2-40B4-BE49-F238E27FC236}">
              <a16:creationId xmlns:a16="http://schemas.microsoft.com/office/drawing/2014/main" id="{85D04E51-A211-435B-9E16-9D206995930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3807" name="Text Box 15">
          <a:extLst>
            <a:ext uri="{FF2B5EF4-FFF2-40B4-BE49-F238E27FC236}">
              <a16:creationId xmlns:a16="http://schemas.microsoft.com/office/drawing/2014/main" id="{A4CB16BE-4AAD-4D23-A700-73E2ED9C8C4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3808" name="Text Box 15">
          <a:extLst>
            <a:ext uri="{FF2B5EF4-FFF2-40B4-BE49-F238E27FC236}">
              <a16:creationId xmlns:a16="http://schemas.microsoft.com/office/drawing/2014/main" id="{E175CC20-9D67-4BD7-97A9-B9F939F056E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3809" name="Text Box 15">
          <a:extLst>
            <a:ext uri="{FF2B5EF4-FFF2-40B4-BE49-F238E27FC236}">
              <a16:creationId xmlns:a16="http://schemas.microsoft.com/office/drawing/2014/main" id="{41698D0A-B341-46BB-B07A-AA188800144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810" name="Text Box 15">
          <a:extLst>
            <a:ext uri="{FF2B5EF4-FFF2-40B4-BE49-F238E27FC236}">
              <a16:creationId xmlns:a16="http://schemas.microsoft.com/office/drawing/2014/main" id="{160840B7-DE8B-4BD3-9DB0-DAD94B35CA8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811" name="Text Box 16">
          <a:extLst>
            <a:ext uri="{FF2B5EF4-FFF2-40B4-BE49-F238E27FC236}">
              <a16:creationId xmlns:a16="http://schemas.microsoft.com/office/drawing/2014/main" id="{7FDA0BC5-8708-4BBB-8520-2FC471114A03}"/>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812" name="Text Box 17">
          <a:extLst>
            <a:ext uri="{FF2B5EF4-FFF2-40B4-BE49-F238E27FC236}">
              <a16:creationId xmlns:a16="http://schemas.microsoft.com/office/drawing/2014/main" id="{C15BD690-5BAE-4C3F-A9CA-6055A3CC5473}"/>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813" name="Text Box 18">
          <a:extLst>
            <a:ext uri="{FF2B5EF4-FFF2-40B4-BE49-F238E27FC236}">
              <a16:creationId xmlns:a16="http://schemas.microsoft.com/office/drawing/2014/main" id="{3BE20D8F-9807-43C6-AC04-DD5511AEA93C}"/>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814" name="Text Box 19">
          <a:extLst>
            <a:ext uri="{FF2B5EF4-FFF2-40B4-BE49-F238E27FC236}">
              <a16:creationId xmlns:a16="http://schemas.microsoft.com/office/drawing/2014/main" id="{36A850D8-2FCD-48EC-BB89-298F22AEEC2E}"/>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815" name="Text Box 16">
          <a:extLst>
            <a:ext uri="{FF2B5EF4-FFF2-40B4-BE49-F238E27FC236}">
              <a16:creationId xmlns:a16="http://schemas.microsoft.com/office/drawing/2014/main" id="{8D2835C0-A6A0-4EF1-AF39-CAB9B8456361}"/>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816" name="Text Box 17">
          <a:extLst>
            <a:ext uri="{FF2B5EF4-FFF2-40B4-BE49-F238E27FC236}">
              <a16:creationId xmlns:a16="http://schemas.microsoft.com/office/drawing/2014/main" id="{B1D65D31-14DF-45B4-AEF9-47B780BA28AC}"/>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3817" name="Text Box 18">
          <a:extLst>
            <a:ext uri="{FF2B5EF4-FFF2-40B4-BE49-F238E27FC236}">
              <a16:creationId xmlns:a16="http://schemas.microsoft.com/office/drawing/2014/main" id="{4897272D-2F02-4D70-B25C-222ECDC6B540}"/>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818" name="Text Box 15">
          <a:extLst>
            <a:ext uri="{FF2B5EF4-FFF2-40B4-BE49-F238E27FC236}">
              <a16:creationId xmlns:a16="http://schemas.microsoft.com/office/drawing/2014/main" id="{6EFBB77A-16E2-468A-8BF3-A88763F939A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819" name="Text Box 15">
          <a:extLst>
            <a:ext uri="{FF2B5EF4-FFF2-40B4-BE49-F238E27FC236}">
              <a16:creationId xmlns:a16="http://schemas.microsoft.com/office/drawing/2014/main" id="{046EEA3F-755D-4855-93CF-C9627F795EC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3820" name="Text Box 15">
          <a:extLst>
            <a:ext uri="{FF2B5EF4-FFF2-40B4-BE49-F238E27FC236}">
              <a16:creationId xmlns:a16="http://schemas.microsoft.com/office/drawing/2014/main" id="{3AB16D70-8C4E-4AAB-82F7-632C78A4C604}"/>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821" name="Text Box 15">
          <a:extLst>
            <a:ext uri="{FF2B5EF4-FFF2-40B4-BE49-F238E27FC236}">
              <a16:creationId xmlns:a16="http://schemas.microsoft.com/office/drawing/2014/main" id="{7EA1611E-58F7-4081-8F67-352F820EE1D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822" name="Text Box 16">
          <a:extLst>
            <a:ext uri="{FF2B5EF4-FFF2-40B4-BE49-F238E27FC236}">
              <a16:creationId xmlns:a16="http://schemas.microsoft.com/office/drawing/2014/main" id="{0722B25E-E35A-44F5-AC9F-8F35D507A23D}"/>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823" name="Text Box 17">
          <a:extLst>
            <a:ext uri="{FF2B5EF4-FFF2-40B4-BE49-F238E27FC236}">
              <a16:creationId xmlns:a16="http://schemas.microsoft.com/office/drawing/2014/main" id="{750257BB-E0D1-4EE5-9E19-7F69F0F35570}"/>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824" name="Text Box 18">
          <a:extLst>
            <a:ext uri="{FF2B5EF4-FFF2-40B4-BE49-F238E27FC236}">
              <a16:creationId xmlns:a16="http://schemas.microsoft.com/office/drawing/2014/main" id="{12551C14-8680-4BB7-8E7D-1C8295F4C9CC}"/>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825" name="Text Box 19">
          <a:extLst>
            <a:ext uri="{FF2B5EF4-FFF2-40B4-BE49-F238E27FC236}">
              <a16:creationId xmlns:a16="http://schemas.microsoft.com/office/drawing/2014/main" id="{6BD2A292-E94F-4FC9-AAB3-40F8AFFA9172}"/>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826" name="Text Box 16">
          <a:extLst>
            <a:ext uri="{FF2B5EF4-FFF2-40B4-BE49-F238E27FC236}">
              <a16:creationId xmlns:a16="http://schemas.microsoft.com/office/drawing/2014/main" id="{1977855E-9395-4F45-9C88-258722D223CA}"/>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827" name="Text Box 17">
          <a:extLst>
            <a:ext uri="{FF2B5EF4-FFF2-40B4-BE49-F238E27FC236}">
              <a16:creationId xmlns:a16="http://schemas.microsoft.com/office/drawing/2014/main" id="{2D549E36-E34A-4330-8048-C0DF25E9AA1A}"/>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3828" name="Text Box 18">
          <a:extLst>
            <a:ext uri="{FF2B5EF4-FFF2-40B4-BE49-F238E27FC236}">
              <a16:creationId xmlns:a16="http://schemas.microsoft.com/office/drawing/2014/main" id="{9D504DFF-89E9-4F82-A31A-87B2A1318CAB}"/>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829" name="Text Box 15">
          <a:extLst>
            <a:ext uri="{FF2B5EF4-FFF2-40B4-BE49-F238E27FC236}">
              <a16:creationId xmlns:a16="http://schemas.microsoft.com/office/drawing/2014/main" id="{0BEC5F92-29AA-4264-9E20-BE6FE88F807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3830" name="Text Box 15">
          <a:extLst>
            <a:ext uri="{FF2B5EF4-FFF2-40B4-BE49-F238E27FC236}">
              <a16:creationId xmlns:a16="http://schemas.microsoft.com/office/drawing/2014/main" id="{05DAE805-4628-40E6-BB9D-45396CC6483F}"/>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831" name="Text Box 15">
          <a:extLst>
            <a:ext uri="{FF2B5EF4-FFF2-40B4-BE49-F238E27FC236}">
              <a16:creationId xmlns:a16="http://schemas.microsoft.com/office/drawing/2014/main" id="{718ACA62-3186-482B-9F88-8D26D4C1FE4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832" name="Text Box 15">
          <a:extLst>
            <a:ext uri="{FF2B5EF4-FFF2-40B4-BE49-F238E27FC236}">
              <a16:creationId xmlns:a16="http://schemas.microsoft.com/office/drawing/2014/main" id="{3A50E5EA-1224-400E-ACAF-6C9029158BF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833" name="Text Box 15">
          <a:extLst>
            <a:ext uri="{FF2B5EF4-FFF2-40B4-BE49-F238E27FC236}">
              <a16:creationId xmlns:a16="http://schemas.microsoft.com/office/drawing/2014/main" id="{9198AE91-E3DC-48AE-8AAD-1DF217C9EA3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3834" name="Text Box 15">
          <a:extLst>
            <a:ext uri="{FF2B5EF4-FFF2-40B4-BE49-F238E27FC236}">
              <a16:creationId xmlns:a16="http://schemas.microsoft.com/office/drawing/2014/main" id="{CE1EB4A8-0721-4FC7-A3E4-141A529B6FE6}"/>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835" name="Text Box 15">
          <a:extLst>
            <a:ext uri="{FF2B5EF4-FFF2-40B4-BE49-F238E27FC236}">
              <a16:creationId xmlns:a16="http://schemas.microsoft.com/office/drawing/2014/main" id="{D5869C02-20FC-4935-8642-BA3D9EF8BFD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836" name="Text Box 15">
          <a:extLst>
            <a:ext uri="{FF2B5EF4-FFF2-40B4-BE49-F238E27FC236}">
              <a16:creationId xmlns:a16="http://schemas.microsoft.com/office/drawing/2014/main" id="{35A9DEEC-3257-499E-9091-4A0B63C60AD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837" name="Text Box 15">
          <a:extLst>
            <a:ext uri="{FF2B5EF4-FFF2-40B4-BE49-F238E27FC236}">
              <a16:creationId xmlns:a16="http://schemas.microsoft.com/office/drawing/2014/main" id="{D642A355-B3A8-48B1-B63E-A38DC3716B2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838" name="Text Box 15">
          <a:extLst>
            <a:ext uri="{FF2B5EF4-FFF2-40B4-BE49-F238E27FC236}">
              <a16:creationId xmlns:a16="http://schemas.microsoft.com/office/drawing/2014/main" id="{36037E30-5976-4FA2-9785-B9BF7FF20B8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839" name="Text Box 15">
          <a:extLst>
            <a:ext uri="{FF2B5EF4-FFF2-40B4-BE49-F238E27FC236}">
              <a16:creationId xmlns:a16="http://schemas.microsoft.com/office/drawing/2014/main" id="{E1E2F003-CA06-4FE1-817A-5D3F8110DFB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840" name="Text Box 15">
          <a:extLst>
            <a:ext uri="{FF2B5EF4-FFF2-40B4-BE49-F238E27FC236}">
              <a16:creationId xmlns:a16="http://schemas.microsoft.com/office/drawing/2014/main" id="{99CF778D-2531-4E81-94A6-947ED907E2B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841" name="Text Box 15">
          <a:extLst>
            <a:ext uri="{FF2B5EF4-FFF2-40B4-BE49-F238E27FC236}">
              <a16:creationId xmlns:a16="http://schemas.microsoft.com/office/drawing/2014/main" id="{102B9AAF-45A9-46D3-84CD-03241808E20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842" name="Text Box 15">
          <a:extLst>
            <a:ext uri="{FF2B5EF4-FFF2-40B4-BE49-F238E27FC236}">
              <a16:creationId xmlns:a16="http://schemas.microsoft.com/office/drawing/2014/main" id="{2F4D89B4-7086-4204-862A-01383FCC2D0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843" name="Text Box 15">
          <a:extLst>
            <a:ext uri="{FF2B5EF4-FFF2-40B4-BE49-F238E27FC236}">
              <a16:creationId xmlns:a16="http://schemas.microsoft.com/office/drawing/2014/main" id="{3B8EF4F0-631F-42DB-837B-E05F532C0CE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844" name="Text Box 15">
          <a:extLst>
            <a:ext uri="{FF2B5EF4-FFF2-40B4-BE49-F238E27FC236}">
              <a16:creationId xmlns:a16="http://schemas.microsoft.com/office/drawing/2014/main" id="{47EE7972-6AEA-4CFA-9BA6-B2DDE4BFAC4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845" name="Text Box 15">
          <a:extLst>
            <a:ext uri="{FF2B5EF4-FFF2-40B4-BE49-F238E27FC236}">
              <a16:creationId xmlns:a16="http://schemas.microsoft.com/office/drawing/2014/main" id="{33082710-1728-43EF-81C0-C5B5DB33B53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846" name="Text Box 15">
          <a:extLst>
            <a:ext uri="{FF2B5EF4-FFF2-40B4-BE49-F238E27FC236}">
              <a16:creationId xmlns:a16="http://schemas.microsoft.com/office/drawing/2014/main" id="{6A8E1EF8-12D8-429B-9D26-BB1FFC1B94E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847" name="Text Box 15">
          <a:extLst>
            <a:ext uri="{FF2B5EF4-FFF2-40B4-BE49-F238E27FC236}">
              <a16:creationId xmlns:a16="http://schemas.microsoft.com/office/drawing/2014/main" id="{676BA2EF-0EE5-4F77-A0C7-15373FE719D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848" name="Text Box 15">
          <a:extLst>
            <a:ext uri="{FF2B5EF4-FFF2-40B4-BE49-F238E27FC236}">
              <a16:creationId xmlns:a16="http://schemas.microsoft.com/office/drawing/2014/main" id="{725B5977-38F3-4EB2-9867-318DEE8DECB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849" name="Text Box 15">
          <a:extLst>
            <a:ext uri="{FF2B5EF4-FFF2-40B4-BE49-F238E27FC236}">
              <a16:creationId xmlns:a16="http://schemas.microsoft.com/office/drawing/2014/main" id="{B836DADD-32FC-4900-9402-F30622FD39F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850" name="Text Box 15">
          <a:extLst>
            <a:ext uri="{FF2B5EF4-FFF2-40B4-BE49-F238E27FC236}">
              <a16:creationId xmlns:a16="http://schemas.microsoft.com/office/drawing/2014/main" id="{3B5EB5C1-D83A-40F8-800E-E397E7C7BFE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851" name="Text Box 15">
          <a:extLst>
            <a:ext uri="{FF2B5EF4-FFF2-40B4-BE49-F238E27FC236}">
              <a16:creationId xmlns:a16="http://schemas.microsoft.com/office/drawing/2014/main" id="{5E7C8BEE-220E-4130-93FA-85AA8BD3F77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852" name="Text Box 15">
          <a:extLst>
            <a:ext uri="{FF2B5EF4-FFF2-40B4-BE49-F238E27FC236}">
              <a16:creationId xmlns:a16="http://schemas.microsoft.com/office/drawing/2014/main" id="{54E2768B-3EB6-4185-A070-D94769146A7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853" name="Text Box 15">
          <a:extLst>
            <a:ext uri="{FF2B5EF4-FFF2-40B4-BE49-F238E27FC236}">
              <a16:creationId xmlns:a16="http://schemas.microsoft.com/office/drawing/2014/main" id="{3402A159-9511-495F-9573-2B1272D7763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854" name="Text Box 15">
          <a:extLst>
            <a:ext uri="{FF2B5EF4-FFF2-40B4-BE49-F238E27FC236}">
              <a16:creationId xmlns:a16="http://schemas.microsoft.com/office/drawing/2014/main" id="{C873ACC0-C8AA-4E18-8038-40B62C50F54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855" name="Text Box 15">
          <a:extLst>
            <a:ext uri="{FF2B5EF4-FFF2-40B4-BE49-F238E27FC236}">
              <a16:creationId xmlns:a16="http://schemas.microsoft.com/office/drawing/2014/main" id="{6C2B1854-C6C1-45FD-A9D5-DA2D5DCCAB6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856" name="Text Box 15">
          <a:extLst>
            <a:ext uri="{FF2B5EF4-FFF2-40B4-BE49-F238E27FC236}">
              <a16:creationId xmlns:a16="http://schemas.microsoft.com/office/drawing/2014/main" id="{CE0514E0-A54D-4C0B-9BE1-688282AB6DF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857" name="Text Box 15">
          <a:extLst>
            <a:ext uri="{FF2B5EF4-FFF2-40B4-BE49-F238E27FC236}">
              <a16:creationId xmlns:a16="http://schemas.microsoft.com/office/drawing/2014/main" id="{22154CE3-6A16-4760-BC52-3100930BEE8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858" name="Text Box 15">
          <a:extLst>
            <a:ext uri="{FF2B5EF4-FFF2-40B4-BE49-F238E27FC236}">
              <a16:creationId xmlns:a16="http://schemas.microsoft.com/office/drawing/2014/main" id="{4E994F01-412B-4246-ABF1-7FA77195924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859" name="Text Box 15">
          <a:extLst>
            <a:ext uri="{FF2B5EF4-FFF2-40B4-BE49-F238E27FC236}">
              <a16:creationId xmlns:a16="http://schemas.microsoft.com/office/drawing/2014/main" id="{69A545D4-6925-4F79-BCCE-8326EE62ACC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3860" name="Text Box 15">
          <a:extLst>
            <a:ext uri="{FF2B5EF4-FFF2-40B4-BE49-F238E27FC236}">
              <a16:creationId xmlns:a16="http://schemas.microsoft.com/office/drawing/2014/main" id="{041C697C-E014-4322-8FED-824240040C7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3861" name="Text Box 15">
          <a:extLst>
            <a:ext uri="{FF2B5EF4-FFF2-40B4-BE49-F238E27FC236}">
              <a16:creationId xmlns:a16="http://schemas.microsoft.com/office/drawing/2014/main" id="{AFE3253D-EFBA-4976-82C7-B6ED672C609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3862" name="Text Box 15">
          <a:extLst>
            <a:ext uri="{FF2B5EF4-FFF2-40B4-BE49-F238E27FC236}">
              <a16:creationId xmlns:a16="http://schemas.microsoft.com/office/drawing/2014/main" id="{3E6603EC-8CC6-4E3E-A9F8-1E513AA1B96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3863" name="Text Box 15">
          <a:extLst>
            <a:ext uri="{FF2B5EF4-FFF2-40B4-BE49-F238E27FC236}">
              <a16:creationId xmlns:a16="http://schemas.microsoft.com/office/drawing/2014/main" id="{C2701995-0229-4E6E-961C-BA67069B664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3864" name="Text Box 15">
          <a:extLst>
            <a:ext uri="{FF2B5EF4-FFF2-40B4-BE49-F238E27FC236}">
              <a16:creationId xmlns:a16="http://schemas.microsoft.com/office/drawing/2014/main" id="{6A65F073-7E4F-4CA2-9079-4A0A5A14CB2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3865" name="Text Box 15">
          <a:extLst>
            <a:ext uri="{FF2B5EF4-FFF2-40B4-BE49-F238E27FC236}">
              <a16:creationId xmlns:a16="http://schemas.microsoft.com/office/drawing/2014/main" id="{479BC5CF-610D-453E-945A-63D9121FB7C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3866" name="Text Box 15">
          <a:extLst>
            <a:ext uri="{FF2B5EF4-FFF2-40B4-BE49-F238E27FC236}">
              <a16:creationId xmlns:a16="http://schemas.microsoft.com/office/drawing/2014/main" id="{06E2966E-607F-422A-93E2-448A2EB0883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3867" name="Text Box 15">
          <a:extLst>
            <a:ext uri="{FF2B5EF4-FFF2-40B4-BE49-F238E27FC236}">
              <a16:creationId xmlns:a16="http://schemas.microsoft.com/office/drawing/2014/main" id="{57FA8AAB-9EC8-4A8C-A695-AEEA96944AB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3868" name="Text Box 15">
          <a:extLst>
            <a:ext uri="{FF2B5EF4-FFF2-40B4-BE49-F238E27FC236}">
              <a16:creationId xmlns:a16="http://schemas.microsoft.com/office/drawing/2014/main" id="{4574EE28-37DD-43EB-9195-71B8B9290C1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3869" name="Text Box 15">
          <a:extLst>
            <a:ext uri="{FF2B5EF4-FFF2-40B4-BE49-F238E27FC236}">
              <a16:creationId xmlns:a16="http://schemas.microsoft.com/office/drawing/2014/main" id="{26DEE935-50A1-41BF-A5D5-082715EF689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3870" name="Text Box 15">
          <a:extLst>
            <a:ext uri="{FF2B5EF4-FFF2-40B4-BE49-F238E27FC236}">
              <a16:creationId xmlns:a16="http://schemas.microsoft.com/office/drawing/2014/main" id="{872F339F-4651-44D1-BE50-85859072A37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3871" name="Text Box 15">
          <a:extLst>
            <a:ext uri="{FF2B5EF4-FFF2-40B4-BE49-F238E27FC236}">
              <a16:creationId xmlns:a16="http://schemas.microsoft.com/office/drawing/2014/main" id="{E1F09775-C022-4F55-B382-A26A4C5E2C65}"/>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3872" name="Text Box 15">
          <a:extLst>
            <a:ext uri="{FF2B5EF4-FFF2-40B4-BE49-F238E27FC236}">
              <a16:creationId xmlns:a16="http://schemas.microsoft.com/office/drawing/2014/main" id="{17776450-46F7-4BC4-A223-CA947F0619B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3873" name="Text Box 15">
          <a:extLst>
            <a:ext uri="{FF2B5EF4-FFF2-40B4-BE49-F238E27FC236}">
              <a16:creationId xmlns:a16="http://schemas.microsoft.com/office/drawing/2014/main" id="{7B514263-367F-417B-8BC0-AFE9174CD3B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3874" name="Text Box 15">
          <a:extLst>
            <a:ext uri="{FF2B5EF4-FFF2-40B4-BE49-F238E27FC236}">
              <a16:creationId xmlns:a16="http://schemas.microsoft.com/office/drawing/2014/main" id="{F86D678C-057D-44EF-81BD-87644EB6762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3875" name="Text Box 15">
          <a:extLst>
            <a:ext uri="{FF2B5EF4-FFF2-40B4-BE49-F238E27FC236}">
              <a16:creationId xmlns:a16="http://schemas.microsoft.com/office/drawing/2014/main" id="{1E09C103-A990-443A-A74E-9D542BBF6315}"/>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3876" name="Text Box 15">
          <a:extLst>
            <a:ext uri="{FF2B5EF4-FFF2-40B4-BE49-F238E27FC236}">
              <a16:creationId xmlns:a16="http://schemas.microsoft.com/office/drawing/2014/main" id="{04455FEE-F822-4078-9AF0-1726B9B349A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3877" name="Text Box 15">
          <a:extLst>
            <a:ext uri="{FF2B5EF4-FFF2-40B4-BE49-F238E27FC236}">
              <a16:creationId xmlns:a16="http://schemas.microsoft.com/office/drawing/2014/main" id="{54BC85BE-551A-4EC5-8955-3440875EF86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878" name="Text Box 15">
          <a:extLst>
            <a:ext uri="{FF2B5EF4-FFF2-40B4-BE49-F238E27FC236}">
              <a16:creationId xmlns:a16="http://schemas.microsoft.com/office/drawing/2014/main" id="{967EC169-56C5-44B0-A4A7-BCC6EB02CD6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879" name="Text Box 16">
          <a:extLst>
            <a:ext uri="{FF2B5EF4-FFF2-40B4-BE49-F238E27FC236}">
              <a16:creationId xmlns:a16="http://schemas.microsoft.com/office/drawing/2014/main" id="{51F94A83-AAC8-4E0B-81F0-765C0DF1BC7F}"/>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880" name="Text Box 17">
          <a:extLst>
            <a:ext uri="{FF2B5EF4-FFF2-40B4-BE49-F238E27FC236}">
              <a16:creationId xmlns:a16="http://schemas.microsoft.com/office/drawing/2014/main" id="{1419C89C-3CD2-4434-A717-00BF28CD7639}"/>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881" name="Text Box 18">
          <a:extLst>
            <a:ext uri="{FF2B5EF4-FFF2-40B4-BE49-F238E27FC236}">
              <a16:creationId xmlns:a16="http://schemas.microsoft.com/office/drawing/2014/main" id="{C578E3B9-1DF0-4CD8-AB9A-1F1068DCA741}"/>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882" name="Text Box 19">
          <a:extLst>
            <a:ext uri="{FF2B5EF4-FFF2-40B4-BE49-F238E27FC236}">
              <a16:creationId xmlns:a16="http://schemas.microsoft.com/office/drawing/2014/main" id="{9813DCF6-C4E2-4E81-9647-B30C5DB2AEC5}"/>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883" name="Text Box 16">
          <a:extLst>
            <a:ext uri="{FF2B5EF4-FFF2-40B4-BE49-F238E27FC236}">
              <a16:creationId xmlns:a16="http://schemas.microsoft.com/office/drawing/2014/main" id="{32196756-2370-4C70-B67B-A6CD3F3BF8E3}"/>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884" name="Text Box 17">
          <a:extLst>
            <a:ext uri="{FF2B5EF4-FFF2-40B4-BE49-F238E27FC236}">
              <a16:creationId xmlns:a16="http://schemas.microsoft.com/office/drawing/2014/main" id="{F8103C24-694A-40F1-85C8-9A46CE93ABA8}"/>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3885" name="Text Box 18">
          <a:extLst>
            <a:ext uri="{FF2B5EF4-FFF2-40B4-BE49-F238E27FC236}">
              <a16:creationId xmlns:a16="http://schemas.microsoft.com/office/drawing/2014/main" id="{8E241729-7C49-4A98-BB22-C2995A33674B}"/>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886" name="Text Box 15">
          <a:extLst>
            <a:ext uri="{FF2B5EF4-FFF2-40B4-BE49-F238E27FC236}">
              <a16:creationId xmlns:a16="http://schemas.microsoft.com/office/drawing/2014/main" id="{D4C98ED0-B07B-4B47-8DE9-2FAC61A7469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3887" name="Text Box 15">
          <a:extLst>
            <a:ext uri="{FF2B5EF4-FFF2-40B4-BE49-F238E27FC236}">
              <a16:creationId xmlns:a16="http://schemas.microsoft.com/office/drawing/2014/main" id="{79427055-8AC5-44E9-B3FF-4A126DF629B8}"/>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888" name="Text Box 16">
          <a:extLst>
            <a:ext uri="{FF2B5EF4-FFF2-40B4-BE49-F238E27FC236}">
              <a16:creationId xmlns:a16="http://schemas.microsoft.com/office/drawing/2014/main" id="{5A88200D-FE73-45DA-AB52-00E39A3894D1}"/>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889" name="Text Box 17">
          <a:extLst>
            <a:ext uri="{FF2B5EF4-FFF2-40B4-BE49-F238E27FC236}">
              <a16:creationId xmlns:a16="http://schemas.microsoft.com/office/drawing/2014/main" id="{9D230FB9-7898-4AB9-B1C8-C12767C2575E}"/>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890" name="Text Box 18">
          <a:extLst>
            <a:ext uri="{FF2B5EF4-FFF2-40B4-BE49-F238E27FC236}">
              <a16:creationId xmlns:a16="http://schemas.microsoft.com/office/drawing/2014/main" id="{5929DEAA-348D-49C8-AEEE-AEB28DCA802D}"/>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891" name="Text Box 19">
          <a:extLst>
            <a:ext uri="{FF2B5EF4-FFF2-40B4-BE49-F238E27FC236}">
              <a16:creationId xmlns:a16="http://schemas.microsoft.com/office/drawing/2014/main" id="{3B6729FC-A00A-4E41-BD0F-E3A9EA1AF19E}"/>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892" name="Text Box 16">
          <a:extLst>
            <a:ext uri="{FF2B5EF4-FFF2-40B4-BE49-F238E27FC236}">
              <a16:creationId xmlns:a16="http://schemas.microsoft.com/office/drawing/2014/main" id="{A0BE8FE3-F12A-4E93-AB93-A77B11A1B58F}"/>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893" name="Text Box 17">
          <a:extLst>
            <a:ext uri="{FF2B5EF4-FFF2-40B4-BE49-F238E27FC236}">
              <a16:creationId xmlns:a16="http://schemas.microsoft.com/office/drawing/2014/main" id="{FB827A38-9FF4-432D-8CE3-8ADF508A3D09}"/>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3894" name="Text Box 18">
          <a:extLst>
            <a:ext uri="{FF2B5EF4-FFF2-40B4-BE49-F238E27FC236}">
              <a16:creationId xmlns:a16="http://schemas.microsoft.com/office/drawing/2014/main" id="{182731DF-8791-4579-9A06-A2D209A30B45}"/>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895" name="Text Box 15">
          <a:extLst>
            <a:ext uri="{FF2B5EF4-FFF2-40B4-BE49-F238E27FC236}">
              <a16:creationId xmlns:a16="http://schemas.microsoft.com/office/drawing/2014/main" id="{C89EF55D-18CA-45CA-962A-90F236014BA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3896" name="Text Box 15">
          <a:extLst>
            <a:ext uri="{FF2B5EF4-FFF2-40B4-BE49-F238E27FC236}">
              <a16:creationId xmlns:a16="http://schemas.microsoft.com/office/drawing/2014/main" id="{0939DDB8-23F0-4818-BBC2-999390EE7E9D}"/>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897" name="Text Box 15">
          <a:extLst>
            <a:ext uri="{FF2B5EF4-FFF2-40B4-BE49-F238E27FC236}">
              <a16:creationId xmlns:a16="http://schemas.microsoft.com/office/drawing/2014/main" id="{12203840-BC4C-4D03-987C-FD132BDD6F2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898" name="Text Box 15">
          <a:extLst>
            <a:ext uri="{FF2B5EF4-FFF2-40B4-BE49-F238E27FC236}">
              <a16:creationId xmlns:a16="http://schemas.microsoft.com/office/drawing/2014/main" id="{A5C7870A-A489-44D9-A371-3D115CE331A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899" name="Text Box 15">
          <a:extLst>
            <a:ext uri="{FF2B5EF4-FFF2-40B4-BE49-F238E27FC236}">
              <a16:creationId xmlns:a16="http://schemas.microsoft.com/office/drawing/2014/main" id="{B0C3C41A-4F07-42FD-9941-A821F97BB80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3900" name="Text Box 15">
          <a:extLst>
            <a:ext uri="{FF2B5EF4-FFF2-40B4-BE49-F238E27FC236}">
              <a16:creationId xmlns:a16="http://schemas.microsoft.com/office/drawing/2014/main" id="{A329BC25-17CA-412B-A629-68A486F7F0A2}"/>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901" name="Text Box 15">
          <a:extLst>
            <a:ext uri="{FF2B5EF4-FFF2-40B4-BE49-F238E27FC236}">
              <a16:creationId xmlns:a16="http://schemas.microsoft.com/office/drawing/2014/main" id="{11770857-99B1-4E72-8666-A37D12D4F71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3902" name="Text Box 15">
          <a:extLst>
            <a:ext uri="{FF2B5EF4-FFF2-40B4-BE49-F238E27FC236}">
              <a16:creationId xmlns:a16="http://schemas.microsoft.com/office/drawing/2014/main" id="{41A25EFE-4A78-4A30-B171-0A81D382736B}"/>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903" name="Text Box 15">
          <a:extLst>
            <a:ext uri="{FF2B5EF4-FFF2-40B4-BE49-F238E27FC236}">
              <a16:creationId xmlns:a16="http://schemas.microsoft.com/office/drawing/2014/main" id="{C7B1DFF7-3699-48C0-A6D4-AF581A9D25B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904" name="Text Box 15">
          <a:extLst>
            <a:ext uri="{FF2B5EF4-FFF2-40B4-BE49-F238E27FC236}">
              <a16:creationId xmlns:a16="http://schemas.microsoft.com/office/drawing/2014/main" id="{80419BBD-29AB-4CAB-9EE6-892F0AE7729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905" name="Text Box 15">
          <a:extLst>
            <a:ext uri="{FF2B5EF4-FFF2-40B4-BE49-F238E27FC236}">
              <a16:creationId xmlns:a16="http://schemas.microsoft.com/office/drawing/2014/main" id="{57879751-45C2-44A3-8269-861BF7194BD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906" name="Text Box 15">
          <a:extLst>
            <a:ext uri="{FF2B5EF4-FFF2-40B4-BE49-F238E27FC236}">
              <a16:creationId xmlns:a16="http://schemas.microsoft.com/office/drawing/2014/main" id="{F7BEE7C5-2C45-4CD2-BC0C-3E3F173BF58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907" name="Text Box 15">
          <a:extLst>
            <a:ext uri="{FF2B5EF4-FFF2-40B4-BE49-F238E27FC236}">
              <a16:creationId xmlns:a16="http://schemas.microsoft.com/office/drawing/2014/main" id="{0E5CF8DD-0205-4DD1-9047-7E213C65193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908" name="Text Box 15">
          <a:extLst>
            <a:ext uri="{FF2B5EF4-FFF2-40B4-BE49-F238E27FC236}">
              <a16:creationId xmlns:a16="http://schemas.microsoft.com/office/drawing/2014/main" id="{BD0C7D59-FA55-44D9-82F4-15B7B4AA1C5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909" name="Text Box 15">
          <a:extLst>
            <a:ext uri="{FF2B5EF4-FFF2-40B4-BE49-F238E27FC236}">
              <a16:creationId xmlns:a16="http://schemas.microsoft.com/office/drawing/2014/main" id="{B8CE9E3B-7593-4272-AE23-952082956B6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910" name="Text Box 15">
          <a:extLst>
            <a:ext uri="{FF2B5EF4-FFF2-40B4-BE49-F238E27FC236}">
              <a16:creationId xmlns:a16="http://schemas.microsoft.com/office/drawing/2014/main" id="{CFFD4BFF-4983-4A79-A845-517A5E7993A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911" name="Text Box 15">
          <a:extLst>
            <a:ext uri="{FF2B5EF4-FFF2-40B4-BE49-F238E27FC236}">
              <a16:creationId xmlns:a16="http://schemas.microsoft.com/office/drawing/2014/main" id="{FD9FC5FA-DE89-4848-B759-8BE5ACD1716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912" name="Text Box 15">
          <a:extLst>
            <a:ext uri="{FF2B5EF4-FFF2-40B4-BE49-F238E27FC236}">
              <a16:creationId xmlns:a16="http://schemas.microsoft.com/office/drawing/2014/main" id="{2E8CE825-E530-4B5A-A540-2E01A1AABBC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913" name="Text Box 15">
          <a:extLst>
            <a:ext uri="{FF2B5EF4-FFF2-40B4-BE49-F238E27FC236}">
              <a16:creationId xmlns:a16="http://schemas.microsoft.com/office/drawing/2014/main" id="{B5E52FAE-8655-46A5-AD0A-16BDC5A06AC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914" name="Text Box 15">
          <a:extLst>
            <a:ext uri="{FF2B5EF4-FFF2-40B4-BE49-F238E27FC236}">
              <a16:creationId xmlns:a16="http://schemas.microsoft.com/office/drawing/2014/main" id="{A8981551-9DCC-42C9-8CDF-CD26FD463E5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915" name="Text Box 15">
          <a:extLst>
            <a:ext uri="{FF2B5EF4-FFF2-40B4-BE49-F238E27FC236}">
              <a16:creationId xmlns:a16="http://schemas.microsoft.com/office/drawing/2014/main" id="{A2D71988-E2E5-4756-AFD9-029E19B4697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3916" name="Text Box 15">
          <a:extLst>
            <a:ext uri="{FF2B5EF4-FFF2-40B4-BE49-F238E27FC236}">
              <a16:creationId xmlns:a16="http://schemas.microsoft.com/office/drawing/2014/main" id="{E6812CA5-CC18-4F4F-9ECE-C9B9E408189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3917" name="Text Box 15">
          <a:extLst>
            <a:ext uri="{FF2B5EF4-FFF2-40B4-BE49-F238E27FC236}">
              <a16:creationId xmlns:a16="http://schemas.microsoft.com/office/drawing/2014/main" id="{3FF08BF5-EB5C-4424-94D3-54746230D1C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3918" name="Text Box 15">
          <a:extLst>
            <a:ext uri="{FF2B5EF4-FFF2-40B4-BE49-F238E27FC236}">
              <a16:creationId xmlns:a16="http://schemas.microsoft.com/office/drawing/2014/main" id="{2D7B76E8-8779-49E9-8DF2-8015E90C664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3919" name="Text Box 15">
          <a:extLst>
            <a:ext uri="{FF2B5EF4-FFF2-40B4-BE49-F238E27FC236}">
              <a16:creationId xmlns:a16="http://schemas.microsoft.com/office/drawing/2014/main" id="{9C1CDCA7-460D-433D-B11D-3017F272603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920" name="Text Box 15">
          <a:extLst>
            <a:ext uri="{FF2B5EF4-FFF2-40B4-BE49-F238E27FC236}">
              <a16:creationId xmlns:a16="http://schemas.microsoft.com/office/drawing/2014/main" id="{C4306D82-5F4C-45FF-9A5D-D0BA4486583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921" name="Text Box 16">
          <a:extLst>
            <a:ext uri="{FF2B5EF4-FFF2-40B4-BE49-F238E27FC236}">
              <a16:creationId xmlns:a16="http://schemas.microsoft.com/office/drawing/2014/main" id="{B1BB8DE0-B5FC-4AAE-8CE5-42A20FE9194E}"/>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922" name="Text Box 17">
          <a:extLst>
            <a:ext uri="{FF2B5EF4-FFF2-40B4-BE49-F238E27FC236}">
              <a16:creationId xmlns:a16="http://schemas.microsoft.com/office/drawing/2014/main" id="{6D7D7284-99A9-4CB1-9B07-52EE175894EE}"/>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923" name="Text Box 18">
          <a:extLst>
            <a:ext uri="{FF2B5EF4-FFF2-40B4-BE49-F238E27FC236}">
              <a16:creationId xmlns:a16="http://schemas.microsoft.com/office/drawing/2014/main" id="{AC9346A6-0DA3-411B-9550-85D4ABEDE9E8}"/>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924" name="Text Box 19">
          <a:extLst>
            <a:ext uri="{FF2B5EF4-FFF2-40B4-BE49-F238E27FC236}">
              <a16:creationId xmlns:a16="http://schemas.microsoft.com/office/drawing/2014/main" id="{FF96832F-3737-4E26-8992-D279C1242289}"/>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925" name="Text Box 16">
          <a:extLst>
            <a:ext uri="{FF2B5EF4-FFF2-40B4-BE49-F238E27FC236}">
              <a16:creationId xmlns:a16="http://schemas.microsoft.com/office/drawing/2014/main" id="{40EEA87E-B8A3-4C74-817C-0F75BBF1F794}"/>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926" name="Text Box 17">
          <a:extLst>
            <a:ext uri="{FF2B5EF4-FFF2-40B4-BE49-F238E27FC236}">
              <a16:creationId xmlns:a16="http://schemas.microsoft.com/office/drawing/2014/main" id="{65A499AD-2119-4603-82DF-B1AD89F0F5B2}"/>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3927" name="Text Box 18">
          <a:extLst>
            <a:ext uri="{FF2B5EF4-FFF2-40B4-BE49-F238E27FC236}">
              <a16:creationId xmlns:a16="http://schemas.microsoft.com/office/drawing/2014/main" id="{46CF5F01-FF9D-4D8F-807F-68CCB611BB26}"/>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928" name="Text Box 15">
          <a:extLst>
            <a:ext uri="{FF2B5EF4-FFF2-40B4-BE49-F238E27FC236}">
              <a16:creationId xmlns:a16="http://schemas.microsoft.com/office/drawing/2014/main" id="{858D01B9-AE6A-4F83-B842-A770AF30AEE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3929" name="Text Box 15">
          <a:extLst>
            <a:ext uri="{FF2B5EF4-FFF2-40B4-BE49-F238E27FC236}">
              <a16:creationId xmlns:a16="http://schemas.microsoft.com/office/drawing/2014/main" id="{4828A660-8A52-4EF2-8597-40ECC939FAB8}"/>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930" name="Text Box 16">
          <a:extLst>
            <a:ext uri="{FF2B5EF4-FFF2-40B4-BE49-F238E27FC236}">
              <a16:creationId xmlns:a16="http://schemas.microsoft.com/office/drawing/2014/main" id="{A97B4932-7054-44D2-BC0E-9284C0DA809C}"/>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931" name="Text Box 17">
          <a:extLst>
            <a:ext uri="{FF2B5EF4-FFF2-40B4-BE49-F238E27FC236}">
              <a16:creationId xmlns:a16="http://schemas.microsoft.com/office/drawing/2014/main" id="{5EA83542-18C2-4368-8C94-B7364E31A701}"/>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932" name="Text Box 18">
          <a:extLst>
            <a:ext uri="{FF2B5EF4-FFF2-40B4-BE49-F238E27FC236}">
              <a16:creationId xmlns:a16="http://schemas.microsoft.com/office/drawing/2014/main" id="{C7304935-C8A4-4EE0-8601-33F875D511C4}"/>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933" name="Text Box 19">
          <a:extLst>
            <a:ext uri="{FF2B5EF4-FFF2-40B4-BE49-F238E27FC236}">
              <a16:creationId xmlns:a16="http://schemas.microsoft.com/office/drawing/2014/main" id="{A761A233-A319-4DB5-96D4-F32FF1E04B9F}"/>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934" name="Text Box 16">
          <a:extLst>
            <a:ext uri="{FF2B5EF4-FFF2-40B4-BE49-F238E27FC236}">
              <a16:creationId xmlns:a16="http://schemas.microsoft.com/office/drawing/2014/main" id="{73E910CA-8D62-40C1-8A71-3FBBD0E674AF}"/>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935" name="Text Box 17">
          <a:extLst>
            <a:ext uri="{FF2B5EF4-FFF2-40B4-BE49-F238E27FC236}">
              <a16:creationId xmlns:a16="http://schemas.microsoft.com/office/drawing/2014/main" id="{22DB4EA0-39BB-4FE2-BF18-8B0A6876D639}"/>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3936" name="Text Box 18">
          <a:extLst>
            <a:ext uri="{FF2B5EF4-FFF2-40B4-BE49-F238E27FC236}">
              <a16:creationId xmlns:a16="http://schemas.microsoft.com/office/drawing/2014/main" id="{92FF117A-41B0-48C3-816E-341015BCD737}"/>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937" name="Text Box 15">
          <a:extLst>
            <a:ext uri="{FF2B5EF4-FFF2-40B4-BE49-F238E27FC236}">
              <a16:creationId xmlns:a16="http://schemas.microsoft.com/office/drawing/2014/main" id="{BE4EEF32-65B5-4AD4-A39B-B2E8C6B1509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3938" name="Text Box 15">
          <a:extLst>
            <a:ext uri="{FF2B5EF4-FFF2-40B4-BE49-F238E27FC236}">
              <a16:creationId xmlns:a16="http://schemas.microsoft.com/office/drawing/2014/main" id="{3DD9F109-D6A0-4A75-8E69-30FFC37BE0E8}"/>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939" name="Text Box 15">
          <a:extLst>
            <a:ext uri="{FF2B5EF4-FFF2-40B4-BE49-F238E27FC236}">
              <a16:creationId xmlns:a16="http://schemas.microsoft.com/office/drawing/2014/main" id="{58E3AFE3-1915-4B82-8962-B80C3524D2A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940" name="Text Box 15">
          <a:extLst>
            <a:ext uri="{FF2B5EF4-FFF2-40B4-BE49-F238E27FC236}">
              <a16:creationId xmlns:a16="http://schemas.microsoft.com/office/drawing/2014/main" id="{924878B1-6EBA-4D71-BA47-ECD1DF821BC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941" name="Text Box 15">
          <a:extLst>
            <a:ext uri="{FF2B5EF4-FFF2-40B4-BE49-F238E27FC236}">
              <a16:creationId xmlns:a16="http://schemas.microsoft.com/office/drawing/2014/main" id="{07902FCD-0F85-47A9-B957-144D7ED0110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3942" name="Text Box 15">
          <a:extLst>
            <a:ext uri="{FF2B5EF4-FFF2-40B4-BE49-F238E27FC236}">
              <a16:creationId xmlns:a16="http://schemas.microsoft.com/office/drawing/2014/main" id="{17462059-3894-471F-8984-803778E95523}"/>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943" name="Text Box 15">
          <a:extLst>
            <a:ext uri="{FF2B5EF4-FFF2-40B4-BE49-F238E27FC236}">
              <a16:creationId xmlns:a16="http://schemas.microsoft.com/office/drawing/2014/main" id="{469787F0-02FA-4FBB-BDE3-5B458E2928E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3944" name="Text Box 15">
          <a:extLst>
            <a:ext uri="{FF2B5EF4-FFF2-40B4-BE49-F238E27FC236}">
              <a16:creationId xmlns:a16="http://schemas.microsoft.com/office/drawing/2014/main" id="{BDA38BDE-F358-4D30-82E7-1912E8CC534C}"/>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945" name="Text Box 15">
          <a:extLst>
            <a:ext uri="{FF2B5EF4-FFF2-40B4-BE49-F238E27FC236}">
              <a16:creationId xmlns:a16="http://schemas.microsoft.com/office/drawing/2014/main" id="{3E50B3FD-5C3F-45E3-9382-75AD330E1D5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946" name="Text Box 15">
          <a:extLst>
            <a:ext uri="{FF2B5EF4-FFF2-40B4-BE49-F238E27FC236}">
              <a16:creationId xmlns:a16="http://schemas.microsoft.com/office/drawing/2014/main" id="{43953790-2F46-4AE6-807C-6A2495B74FF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947" name="Text Box 15">
          <a:extLst>
            <a:ext uri="{FF2B5EF4-FFF2-40B4-BE49-F238E27FC236}">
              <a16:creationId xmlns:a16="http://schemas.microsoft.com/office/drawing/2014/main" id="{058E61A2-BD2A-4F4A-83E2-E2B402EB240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948" name="Text Box 15">
          <a:extLst>
            <a:ext uri="{FF2B5EF4-FFF2-40B4-BE49-F238E27FC236}">
              <a16:creationId xmlns:a16="http://schemas.microsoft.com/office/drawing/2014/main" id="{B2FF2CBE-D958-4B2A-91E5-B4AA76589A1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949" name="Text Box 15">
          <a:extLst>
            <a:ext uri="{FF2B5EF4-FFF2-40B4-BE49-F238E27FC236}">
              <a16:creationId xmlns:a16="http://schemas.microsoft.com/office/drawing/2014/main" id="{B78ED386-4971-4D60-818E-B0CA4773E91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950" name="Text Box 15">
          <a:extLst>
            <a:ext uri="{FF2B5EF4-FFF2-40B4-BE49-F238E27FC236}">
              <a16:creationId xmlns:a16="http://schemas.microsoft.com/office/drawing/2014/main" id="{36E20FBE-EA44-44D0-B827-5AC6BFE8751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951" name="Text Box 15">
          <a:extLst>
            <a:ext uri="{FF2B5EF4-FFF2-40B4-BE49-F238E27FC236}">
              <a16:creationId xmlns:a16="http://schemas.microsoft.com/office/drawing/2014/main" id="{93B711E5-E7D0-4BB7-885B-D4A718BFFBA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952" name="Text Box 15">
          <a:extLst>
            <a:ext uri="{FF2B5EF4-FFF2-40B4-BE49-F238E27FC236}">
              <a16:creationId xmlns:a16="http://schemas.microsoft.com/office/drawing/2014/main" id="{B1083731-E58C-48DA-A3A9-09407263453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953" name="Text Box 15">
          <a:extLst>
            <a:ext uri="{FF2B5EF4-FFF2-40B4-BE49-F238E27FC236}">
              <a16:creationId xmlns:a16="http://schemas.microsoft.com/office/drawing/2014/main" id="{B24CD453-CEC2-4504-95B8-E7F508163AE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954" name="Text Box 15">
          <a:extLst>
            <a:ext uri="{FF2B5EF4-FFF2-40B4-BE49-F238E27FC236}">
              <a16:creationId xmlns:a16="http://schemas.microsoft.com/office/drawing/2014/main" id="{90DF33F8-F9BB-4600-97F5-1F296CC83ED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955" name="Text Box 15">
          <a:extLst>
            <a:ext uri="{FF2B5EF4-FFF2-40B4-BE49-F238E27FC236}">
              <a16:creationId xmlns:a16="http://schemas.microsoft.com/office/drawing/2014/main" id="{86917992-01DF-417E-A0AD-30908D92A6D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956" name="Text Box 15">
          <a:extLst>
            <a:ext uri="{FF2B5EF4-FFF2-40B4-BE49-F238E27FC236}">
              <a16:creationId xmlns:a16="http://schemas.microsoft.com/office/drawing/2014/main" id="{DE785319-31A8-4937-AE0F-9A827735740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957" name="Text Box 15">
          <a:extLst>
            <a:ext uri="{FF2B5EF4-FFF2-40B4-BE49-F238E27FC236}">
              <a16:creationId xmlns:a16="http://schemas.microsoft.com/office/drawing/2014/main" id="{B07A8137-941D-4147-BB35-C7C8430144E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3958" name="Text Box 15">
          <a:extLst>
            <a:ext uri="{FF2B5EF4-FFF2-40B4-BE49-F238E27FC236}">
              <a16:creationId xmlns:a16="http://schemas.microsoft.com/office/drawing/2014/main" id="{9D6C5838-A9A9-433A-827D-4F5D87CFC0A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3959" name="Text Box 15">
          <a:extLst>
            <a:ext uri="{FF2B5EF4-FFF2-40B4-BE49-F238E27FC236}">
              <a16:creationId xmlns:a16="http://schemas.microsoft.com/office/drawing/2014/main" id="{7A3C660E-42E0-4CAC-862F-09CB3B15E63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3960" name="Text Box 15">
          <a:extLst>
            <a:ext uri="{FF2B5EF4-FFF2-40B4-BE49-F238E27FC236}">
              <a16:creationId xmlns:a16="http://schemas.microsoft.com/office/drawing/2014/main" id="{0C062C9F-599B-454B-9813-F58B6E0C1D4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3961" name="Text Box 15">
          <a:extLst>
            <a:ext uri="{FF2B5EF4-FFF2-40B4-BE49-F238E27FC236}">
              <a16:creationId xmlns:a16="http://schemas.microsoft.com/office/drawing/2014/main" id="{EA021126-08E3-4D0D-925C-E0332545F9E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962" name="Text Box 15">
          <a:extLst>
            <a:ext uri="{FF2B5EF4-FFF2-40B4-BE49-F238E27FC236}">
              <a16:creationId xmlns:a16="http://schemas.microsoft.com/office/drawing/2014/main" id="{AAC915CA-896B-4DDD-B02A-034D710CD44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963" name="Text Box 16">
          <a:extLst>
            <a:ext uri="{FF2B5EF4-FFF2-40B4-BE49-F238E27FC236}">
              <a16:creationId xmlns:a16="http://schemas.microsoft.com/office/drawing/2014/main" id="{81552468-221A-4C68-8609-19E18962446E}"/>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964" name="Text Box 17">
          <a:extLst>
            <a:ext uri="{FF2B5EF4-FFF2-40B4-BE49-F238E27FC236}">
              <a16:creationId xmlns:a16="http://schemas.microsoft.com/office/drawing/2014/main" id="{FCC6B56D-495F-4BE8-A680-93CEE6D9A28B}"/>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965" name="Text Box 18">
          <a:extLst>
            <a:ext uri="{FF2B5EF4-FFF2-40B4-BE49-F238E27FC236}">
              <a16:creationId xmlns:a16="http://schemas.microsoft.com/office/drawing/2014/main" id="{4BB47C98-5F78-40FD-8D20-DE03DC7A993D}"/>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966" name="Text Box 19">
          <a:extLst>
            <a:ext uri="{FF2B5EF4-FFF2-40B4-BE49-F238E27FC236}">
              <a16:creationId xmlns:a16="http://schemas.microsoft.com/office/drawing/2014/main" id="{709DCF17-E606-4B17-94C9-0DC661E441EC}"/>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967" name="Text Box 16">
          <a:extLst>
            <a:ext uri="{FF2B5EF4-FFF2-40B4-BE49-F238E27FC236}">
              <a16:creationId xmlns:a16="http://schemas.microsoft.com/office/drawing/2014/main" id="{586EDC6A-F599-4B4B-B452-F0E03BAB8929}"/>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968" name="Text Box 17">
          <a:extLst>
            <a:ext uri="{FF2B5EF4-FFF2-40B4-BE49-F238E27FC236}">
              <a16:creationId xmlns:a16="http://schemas.microsoft.com/office/drawing/2014/main" id="{845C76D1-7311-47EE-B9DF-E85628023EC6}"/>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3969" name="Text Box 18">
          <a:extLst>
            <a:ext uri="{FF2B5EF4-FFF2-40B4-BE49-F238E27FC236}">
              <a16:creationId xmlns:a16="http://schemas.microsoft.com/office/drawing/2014/main" id="{4389DF62-1D91-45A5-8484-D53159605B53}"/>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970" name="Text Box 15">
          <a:extLst>
            <a:ext uri="{FF2B5EF4-FFF2-40B4-BE49-F238E27FC236}">
              <a16:creationId xmlns:a16="http://schemas.microsoft.com/office/drawing/2014/main" id="{5380B56C-D59A-4BFB-8863-C7CB3BD686B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3971" name="Text Box 15">
          <a:extLst>
            <a:ext uri="{FF2B5EF4-FFF2-40B4-BE49-F238E27FC236}">
              <a16:creationId xmlns:a16="http://schemas.microsoft.com/office/drawing/2014/main" id="{D18D6656-477C-4ACB-BCBB-6AFE148FA84B}"/>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972" name="Text Box 16">
          <a:extLst>
            <a:ext uri="{FF2B5EF4-FFF2-40B4-BE49-F238E27FC236}">
              <a16:creationId xmlns:a16="http://schemas.microsoft.com/office/drawing/2014/main" id="{B382C15C-2240-41F1-8384-4E6977D8B839}"/>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973" name="Text Box 17">
          <a:extLst>
            <a:ext uri="{FF2B5EF4-FFF2-40B4-BE49-F238E27FC236}">
              <a16:creationId xmlns:a16="http://schemas.microsoft.com/office/drawing/2014/main" id="{95E5B29A-8066-4A68-B7F4-F1CD73533A2A}"/>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974" name="Text Box 18">
          <a:extLst>
            <a:ext uri="{FF2B5EF4-FFF2-40B4-BE49-F238E27FC236}">
              <a16:creationId xmlns:a16="http://schemas.microsoft.com/office/drawing/2014/main" id="{603AAA4F-DBC7-4E66-B61D-A61F65828AC4}"/>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975" name="Text Box 19">
          <a:extLst>
            <a:ext uri="{FF2B5EF4-FFF2-40B4-BE49-F238E27FC236}">
              <a16:creationId xmlns:a16="http://schemas.microsoft.com/office/drawing/2014/main" id="{6D3E6701-0B0A-4C68-9BFB-2D5BDB73A516}"/>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976" name="Text Box 16">
          <a:extLst>
            <a:ext uri="{FF2B5EF4-FFF2-40B4-BE49-F238E27FC236}">
              <a16:creationId xmlns:a16="http://schemas.microsoft.com/office/drawing/2014/main" id="{4BB10CEA-5FC5-4985-B036-75C379D6980E}"/>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3977" name="Text Box 17">
          <a:extLst>
            <a:ext uri="{FF2B5EF4-FFF2-40B4-BE49-F238E27FC236}">
              <a16:creationId xmlns:a16="http://schemas.microsoft.com/office/drawing/2014/main" id="{077B8B28-15A4-46E0-8402-BEB3C76D32F9}"/>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3978" name="Text Box 18">
          <a:extLst>
            <a:ext uri="{FF2B5EF4-FFF2-40B4-BE49-F238E27FC236}">
              <a16:creationId xmlns:a16="http://schemas.microsoft.com/office/drawing/2014/main" id="{FC8A7DE6-5675-4CDF-9115-EF090F423E03}"/>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979" name="Text Box 15">
          <a:extLst>
            <a:ext uri="{FF2B5EF4-FFF2-40B4-BE49-F238E27FC236}">
              <a16:creationId xmlns:a16="http://schemas.microsoft.com/office/drawing/2014/main" id="{C1107A53-3E4C-4E1D-A083-50701B0DFED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3980" name="Text Box 15">
          <a:extLst>
            <a:ext uri="{FF2B5EF4-FFF2-40B4-BE49-F238E27FC236}">
              <a16:creationId xmlns:a16="http://schemas.microsoft.com/office/drawing/2014/main" id="{10122B55-F4CB-4EBE-B982-78725F71B9AC}"/>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981" name="Text Box 15">
          <a:extLst>
            <a:ext uri="{FF2B5EF4-FFF2-40B4-BE49-F238E27FC236}">
              <a16:creationId xmlns:a16="http://schemas.microsoft.com/office/drawing/2014/main" id="{60AA2B97-4BFA-4170-8875-EF0D7D98D4E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982" name="Text Box 15">
          <a:extLst>
            <a:ext uri="{FF2B5EF4-FFF2-40B4-BE49-F238E27FC236}">
              <a16:creationId xmlns:a16="http://schemas.microsoft.com/office/drawing/2014/main" id="{334BF3CC-975B-406B-A801-3BFFF3BFA24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983" name="Text Box 15">
          <a:extLst>
            <a:ext uri="{FF2B5EF4-FFF2-40B4-BE49-F238E27FC236}">
              <a16:creationId xmlns:a16="http://schemas.microsoft.com/office/drawing/2014/main" id="{D5FD868C-FE0D-40A8-AEF2-22D96F2CD81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3984" name="Text Box 15">
          <a:extLst>
            <a:ext uri="{FF2B5EF4-FFF2-40B4-BE49-F238E27FC236}">
              <a16:creationId xmlns:a16="http://schemas.microsoft.com/office/drawing/2014/main" id="{9DB597A2-43EE-43E8-9CE0-1B8C9F890765}"/>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985" name="Text Box 15">
          <a:extLst>
            <a:ext uri="{FF2B5EF4-FFF2-40B4-BE49-F238E27FC236}">
              <a16:creationId xmlns:a16="http://schemas.microsoft.com/office/drawing/2014/main" id="{419221F0-AB4C-4970-AD9A-F43AD445BB8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3986" name="Text Box 15">
          <a:extLst>
            <a:ext uri="{FF2B5EF4-FFF2-40B4-BE49-F238E27FC236}">
              <a16:creationId xmlns:a16="http://schemas.microsoft.com/office/drawing/2014/main" id="{86D056D0-36A2-4E24-9DC2-DD04B6D2A114}"/>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987" name="Text Box 15">
          <a:extLst>
            <a:ext uri="{FF2B5EF4-FFF2-40B4-BE49-F238E27FC236}">
              <a16:creationId xmlns:a16="http://schemas.microsoft.com/office/drawing/2014/main" id="{CD7A0CAB-AB4A-480D-9B63-DB530B290C6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988" name="Text Box 15">
          <a:extLst>
            <a:ext uri="{FF2B5EF4-FFF2-40B4-BE49-F238E27FC236}">
              <a16:creationId xmlns:a16="http://schemas.microsoft.com/office/drawing/2014/main" id="{B4B84FDA-EBE0-4C10-A4C7-56C04131D6F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989" name="Text Box 15">
          <a:extLst>
            <a:ext uri="{FF2B5EF4-FFF2-40B4-BE49-F238E27FC236}">
              <a16:creationId xmlns:a16="http://schemas.microsoft.com/office/drawing/2014/main" id="{CC357EDE-DFBD-45CD-9D5C-BE41F9FD285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990" name="Text Box 15">
          <a:extLst>
            <a:ext uri="{FF2B5EF4-FFF2-40B4-BE49-F238E27FC236}">
              <a16:creationId xmlns:a16="http://schemas.microsoft.com/office/drawing/2014/main" id="{51A51B01-1B6E-40E2-BC8C-BCFB7A2FA65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991" name="Text Box 15">
          <a:extLst>
            <a:ext uri="{FF2B5EF4-FFF2-40B4-BE49-F238E27FC236}">
              <a16:creationId xmlns:a16="http://schemas.microsoft.com/office/drawing/2014/main" id="{9501F797-9D47-4896-847E-89AEF94D2FD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992" name="Text Box 15">
          <a:extLst>
            <a:ext uri="{FF2B5EF4-FFF2-40B4-BE49-F238E27FC236}">
              <a16:creationId xmlns:a16="http://schemas.microsoft.com/office/drawing/2014/main" id="{11E571A5-737E-4048-94AB-B7E729982FC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993" name="Text Box 15">
          <a:extLst>
            <a:ext uri="{FF2B5EF4-FFF2-40B4-BE49-F238E27FC236}">
              <a16:creationId xmlns:a16="http://schemas.microsoft.com/office/drawing/2014/main" id="{B9F1417B-2A64-41DC-B15C-E090BBA7D71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994" name="Text Box 15">
          <a:extLst>
            <a:ext uri="{FF2B5EF4-FFF2-40B4-BE49-F238E27FC236}">
              <a16:creationId xmlns:a16="http://schemas.microsoft.com/office/drawing/2014/main" id="{5904941F-266E-404D-B9A2-B98A74C3B03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995" name="Text Box 15">
          <a:extLst>
            <a:ext uri="{FF2B5EF4-FFF2-40B4-BE49-F238E27FC236}">
              <a16:creationId xmlns:a16="http://schemas.microsoft.com/office/drawing/2014/main" id="{A8061049-D0EC-47F9-98E4-C912465A452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996" name="Text Box 15">
          <a:extLst>
            <a:ext uri="{FF2B5EF4-FFF2-40B4-BE49-F238E27FC236}">
              <a16:creationId xmlns:a16="http://schemas.microsoft.com/office/drawing/2014/main" id="{5AE2A747-5233-45BA-B243-DF976F3F1A5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997" name="Text Box 15">
          <a:extLst>
            <a:ext uri="{FF2B5EF4-FFF2-40B4-BE49-F238E27FC236}">
              <a16:creationId xmlns:a16="http://schemas.microsoft.com/office/drawing/2014/main" id="{63D11A0F-B698-457B-ACDE-CF4FD9BE1C9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998" name="Text Box 15">
          <a:extLst>
            <a:ext uri="{FF2B5EF4-FFF2-40B4-BE49-F238E27FC236}">
              <a16:creationId xmlns:a16="http://schemas.microsoft.com/office/drawing/2014/main" id="{A0485D81-76F0-47F6-A632-AFFF93C2AE0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3999" name="Text Box 15">
          <a:extLst>
            <a:ext uri="{FF2B5EF4-FFF2-40B4-BE49-F238E27FC236}">
              <a16:creationId xmlns:a16="http://schemas.microsoft.com/office/drawing/2014/main" id="{1FB1EA57-4E95-4FBB-B77E-A563BC04E71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4000" name="Text Box 15">
          <a:extLst>
            <a:ext uri="{FF2B5EF4-FFF2-40B4-BE49-F238E27FC236}">
              <a16:creationId xmlns:a16="http://schemas.microsoft.com/office/drawing/2014/main" id="{A25D7C15-D4AC-4AC1-89CF-218C046428A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4001" name="Text Box 15">
          <a:extLst>
            <a:ext uri="{FF2B5EF4-FFF2-40B4-BE49-F238E27FC236}">
              <a16:creationId xmlns:a16="http://schemas.microsoft.com/office/drawing/2014/main" id="{2181641B-82EF-4A0C-855A-8E5E8C53A55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4002" name="Text Box 15">
          <a:extLst>
            <a:ext uri="{FF2B5EF4-FFF2-40B4-BE49-F238E27FC236}">
              <a16:creationId xmlns:a16="http://schemas.microsoft.com/office/drawing/2014/main" id="{E659E9B6-1DD8-4E11-ACF1-5B0BC96CA5A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4003" name="Text Box 15">
          <a:extLst>
            <a:ext uri="{FF2B5EF4-FFF2-40B4-BE49-F238E27FC236}">
              <a16:creationId xmlns:a16="http://schemas.microsoft.com/office/drawing/2014/main" id="{2FB4CEF7-609E-47A6-8251-34E3E90D82A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004" name="Text Box 15">
          <a:extLst>
            <a:ext uri="{FF2B5EF4-FFF2-40B4-BE49-F238E27FC236}">
              <a16:creationId xmlns:a16="http://schemas.microsoft.com/office/drawing/2014/main" id="{B55A7346-4172-417B-B951-42B595A8384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005" name="Text Box 16">
          <a:extLst>
            <a:ext uri="{FF2B5EF4-FFF2-40B4-BE49-F238E27FC236}">
              <a16:creationId xmlns:a16="http://schemas.microsoft.com/office/drawing/2014/main" id="{EB418C86-5762-40F8-A61A-2826EE959375}"/>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006" name="Text Box 17">
          <a:extLst>
            <a:ext uri="{FF2B5EF4-FFF2-40B4-BE49-F238E27FC236}">
              <a16:creationId xmlns:a16="http://schemas.microsoft.com/office/drawing/2014/main" id="{E0A47BD8-5CDE-406C-9BCA-2F2DA79C96E6}"/>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007" name="Text Box 18">
          <a:extLst>
            <a:ext uri="{FF2B5EF4-FFF2-40B4-BE49-F238E27FC236}">
              <a16:creationId xmlns:a16="http://schemas.microsoft.com/office/drawing/2014/main" id="{AA24FBD8-1D72-4599-BC2D-F7D7775CA181}"/>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008" name="Text Box 19">
          <a:extLst>
            <a:ext uri="{FF2B5EF4-FFF2-40B4-BE49-F238E27FC236}">
              <a16:creationId xmlns:a16="http://schemas.microsoft.com/office/drawing/2014/main" id="{5C4B380D-B4CB-49F3-B2F9-872459B8EA46}"/>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009" name="Text Box 16">
          <a:extLst>
            <a:ext uri="{FF2B5EF4-FFF2-40B4-BE49-F238E27FC236}">
              <a16:creationId xmlns:a16="http://schemas.microsoft.com/office/drawing/2014/main" id="{9F6A5209-156E-42E9-BFB7-580CF41D35F1}"/>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010" name="Text Box 17">
          <a:extLst>
            <a:ext uri="{FF2B5EF4-FFF2-40B4-BE49-F238E27FC236}">
              <a16:creationId xmlns:a16="http://schemas.microsoft.com/office/drawing/2014/main" id="{7DE4FF66-9D3F-4439-BAA0-385A3EB815A6}"/>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4011" name="Text Box 18">
          <a:extLst>
            <a:ext uri="{FF2B5EF4-FFF2-40B4-BE49-F238E27FC236}">
              <a16:creationId xmlns:a16="http://schemas.microsoft.com/office/drawing/2014/main" id="{5DD7A091-00A3-4F09-B7F4-7BE0F7CD083A}"/>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012" name="Text Box 15">
          <a:extLst>
            <a:ext uri="{FF2B5EF4-FFF2-40B4-BE49-F238E27FC236}">
              <a16:creationId xmlns:a16="http://schemas.microsoft.com/office/drawing/2014/main" id="{E7C09403-C098-44B3-8C9F-2C3A6A78AC6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4013" name="Text Box 15">
          <a:extLst>
            <a:ext uri="{FF2B5EF4-FFF2-40B4-BE49-F238E27FC236}">
              <a16:creationId xmlns:a16="http://schemas.microsoft.com/office/drawing/2014/main" id="{9809503D-7AB9-423D-A6F1-8F9EB072FDD5}"/>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014" name="Text Box 16">
          <a:extLst>
            <a:ext uri="{FF2B5EF4-FFF2-40B4-BE49-F238E27FC236}">
              <a16:creationId xmlns:a16="http://schemas.microsoft.com/office/drawing/2014/main" id="{CBAB57C0-0CB3-4F60-A207-2939CF2778E8}"/>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015" name="Text Box 17">
          <a:extLst>
            <a:ext uri="{FF2B5EF4-FFF2-40B4-BE49-F238E27FC236}">
              <a16:creationId xmlns:a16="http://schemas.microsoft.com/office/drawing/2014/main" id="{4050BFCB-4AE6-483B-8E74-2294588DFB6E}"/>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016" name="Text Box 18">
          <a:extLst>
            <a:ext uri="{FF2B5EF4-FFF2-40B4-BE49-F238E27FC236}">
              <a16:creationId xmlns:a16="http://schemas.microsoft.com/office/drawing/2014/main" id="{9CECA047-5D2A-434D-8A96-3A4270420792}"/>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017" name="Text Box 19">
          <a:extLst>
            <a:ext uri="{FF2B5EF4-FFF2-40B4-BE49-F238E27FC236}">
              <a16:creationId xmlns:a16="http://schemas.microsoft.com/office/drawing/2014/main" id="{ADED8132-7E7E-4191-97CF-1918E39AB41D}"/>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018" name="Text Box 16">
          <a:extLst>
            <a:ext uri="{FF2B5EF4-FFF2-40B4-BE49-F238E27FC236}">
              <a16:creationId xmlns:a16="http://schemas.microsoft.com/office/drawing/2014/main" id="{B98C1279-7E15-44A3-8DC5-EEF77A8B3521}"/>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019" name="Text Box 17">
          <a:extLst>
            <a:ext uri="{FF2B5EF4-FFF2-40B4-BE49-F238E27FC236}">
              <a16:creationId xmlns:a16="http://schemas.microsoft.com/office/drawing/2014/main" id="{0A3493FB-4B03-4B9C-A89C-7299B9D83DFE}"/>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4020" name="Text Box 18">
          <a:extLst>
            <a:ext uri="{FF2B5EF4-FFF2-40B4-BE49-F238E27FC236}">
              <a16:creationId xmlns:a16="http://schemas.microsoft.com/office/drawing/2014/main" id="{053D2FFB-06DE-412D-98F0-F6A7FC0742C3}"/>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021" name="Text Box 15">
          <a:extLst>
            <a:ext uri="{FF2B5EF4-FFF2-40B4-BE49-F238E27FC236}">
              <a16:creationId xmlns:a16="http://schemas.microsoft.com/office/drawing/2014/main" id="{675F7842-4C8A-445A-BB6A-E08C7BCA9DC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4022" name="Text Box 15">
          <a:extLst>
            <a:ext uri="{FF2B5EF4-FFF2-40B4-BE49-F238E27FC236}">
              <a16:creationId xmlns:a16="http://schemas.microsoft.com/office/drawing/2014/main" id="{DAEE5F0C-580B-401D-AF5A-7BC0D693100E}"/>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023" name="Text Box 15">
          <a:extLst>
            <a:ext uri="{FF2B5EF4-FFF2-40B4-BE49-F238E27FC236}">
              <a16:creationId xmlns:a16="http://schemas.microsoft.com/office/drawing/2014/main" id="{CFA472AE-1291-4519-98A7-C4FE22673C3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024" name="Text Box 15">
          <a:extLst>
            <a:ext uri="{FF2B5EF4-FFF2-40B4-BE49-F238E27FC236}">
              <a16:creationId xmlns:a16="http://schemas.microsoft.com/office/drawing/2014/main" id="{DD4E78E5-3121-4829-AB8F-14882CF9935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025" name="Text Box 15">
          <a:extLst>
            <a:ext uri="{FF2B5EF4-FFF2-40B4-BE49-F238E27FC236}">
              <a16:creationId xmlns:a16="http://schemas.microsoft.com/office/drawing/2014/main" id="{09974E42-03FF-4561-92E6-4010565A4B4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4026" name="Text Box 15">
          <a:extLst>
            <a:ext uri="{FF2B5EF4-FFF2-40B4-BE49-F238E27FC236}">
              <a16:creationId xmlns:a16="http://schemas.microsoft.com/office/drawing/2014/main" id="{29C5724F-812E-4F32-8829-CA01B78EAAE7}"/>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027" name="Text Box 15">
          <a:extLst>
            <a:ext uri="{FF2B5EF4-FFF2-40B4-BE49-F238E27FC236}">
              <a16:creationId xmlns:a16="http://schemas.microsoft.com/office/drawing/2014/main" id="{224A0433-1DC2-4F7F-B814-3DE5D81769D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028" name="Text Box 15">
          <a:extLst>
            <a:ext uri="{FF2B5EF4-FFF2-40B4-BE49-F238E27FC236}">
              <a16:creationId xmlns:a16="http://schemas.microsoft.com/office/drawing/2014/main" id="{C035734C-C093-4559-985C-AC6887BEFD8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029" name="Text Box 15">
          <a:extLst>
            <a:ext uri="{FF2B5EF4-FFF2-40B4-BE49-F238E27FC236}">
              <a16:creationId xmlns:a16="http://schemas.microsoft.com/office/drawing/2014/main" id="{F8AB1110-DF0C-4536-BCD4-3F366686885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030" name="Text Box 15">
          <a:extLst>
            <a:ext uri="{FF2B5EF4-FFF2-40B4-BE49-F238E27FC236}">
              <a16:creationId xmlns:a16="http://schemas.microsoft.com/office/drawing/2014/main" id="{53096BFE-4809-4505-9112-CBE138A068A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031" name="Text Box 15">
          <a:extLst>
            <a:ext uri="{FF2B5EF4-FFF2-40B4-BE49-F238E27FC236}">
              <a16:creationId xmlns:a16="http://schemas.microsoft.com/office/drawing/2014/main" id="{3F70A6B8-208A-4CCD-BD3F-4292AC1B1AF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032" name="Text Box 15">
          <a:extLst>
            <a:ext uri="{FF2B5EF4-FFF2-40B4-BE49-F238E27FC236}">
              <a16:creationId xmlns:a16="http://schemas.microsoft.com/office/drawing/2014/main" id="{BBCF2659-E062-4FC7-B70B-63132A0B7DC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033" name="Text Box 15">
          <a:extLst>
            <a:ext uri="{FF2B5EF4-FFF2-40B4-BE49-F238E27FC236}">
              <a16:creationId xmlns:a16="http://schemas.microsoft.com/office/drawing/2014/main" id="{DA5FA9F2-D2BF-432E-8820-CF3C291D2A5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034" name="Text Box 15">
          <a:extLst>
            <a:ext uri="{FF2B5EF4-FFF2-40B4-BE49-F238E27FC236}">
              <a16:creationId xmlns:a16="http://schemas.microsoft.com/office/drawing/2014/main" id="{1C806EB9-D75C-4234-92D9-409CDB1FC37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035" name="Text Box 15">
          <a:extLst>
            <a:ext uri="{FF2B5EF4-FFF2-40B4-BE49-F238E27FC236}">
              <a16:creationId xmlns:a16="http://schemas.microsoft.com/office/drawing/2014/main" id="{53686ECC-28B7-43D6-BAAE-4399F5CC3E2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036" name="Text Box 15">
          <a:extLst>
            <a:ext uri="{FF2B5EF4-FFF2-40B4-BE49-F238E27FC236}">
              <a16:creationId xmlns:a16="http://schemas.microsoft.com/office/drawing/2014/main" id="{EE505714-0F10-49F2-91E6-65799686F6D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037" name="Text Box 15">
          <a:extLst>
            <a:ext uri="{FF2B5EF4-FFF2-40B4-BE49-F238E27FC236}">
              <a16:creationId xmlns:a16="http://schemas.microsoft.com/office/drawing/2014/main" id="{B4065353-6871-44D9-AC9E-1758AC4645C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038" name="Text Box 15">
          <a:extLst>
            <a:ext uri="{FF2B5EF4-FFF2-40B4-BE49-F238E27FC236}">
              <a16:creationId xmlns:a16="http://schemas.microsoft.com/office/drawing/2014/main" id="{E55B3538-F4D9-480F-9715-961B5227B22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039" name="Text Box 15">
          <a:extLst>
            <a:ext uri="{FF2B5EF4-FFF2-40B4-BE49-F238E27FC236}">
              <a16:creationId xmlns:a16="http://schemas.microsoft.com/office/drawing/2014/main" id="{D27863D5-2E6A-460A-85BB-E702F6A9766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040" name="Text Box 15">
          <a:extLst>
            <a:ext uri="{FF2B5EF4-FFF2-40B4-BE49-F238E27FC236}">
              <a16:creationId xmlns:a16="http://schemas.microsoft.com/office/drawing/2014/main" id="{C3674F01-F983-4A6E-BE02-6DFB48B90DA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4041" name="Text Box 15">
          <a:extLst>
            <a:ext uri="{FF2B5EF4-FFF2-40B4-BE49-F238E27FC236}">
              <a16:creationId xmlns:a16="http://schemas.microsoft.com/office/drawing/2014/main" id="{0F501A11-F41A-493E-93E8-8230C303554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4042" name="Text Box 15">
          <a:extLst>
            <a:ext uri="{FF2B5EF4-FFF2-40B4-BE49-F238E27FC236}">
              <a16:creationId xmlns:a16="http://schemas.microsoft.com/office/drawing/2014/main" id="{0772640B-8D61-4E32-97BE-53AA60D4663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4043" name="Text Box 15">
          <a:extLst>
            <a:ext uri="{FF2B5EF4-FFF2-40B4-BE49-F238E27FC236}">
              <a16:creationId xmlns:a16="http://schemas.microsoft.com/office/drawing/2014/main" id="{5608C0CF-C89B-4446-8F8C-83EFD537C28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4044" name="Text Box 15">
          <a:extLst>
            <a:ext uri="{FF2B5EF4-FFF2-40B4-BE49-F238E27FC236}">
              <a16:creationId xmlns:a16="http://schemas.microsoft.com/office/drawing/2014/main" id="{7A5FF454-0AD2-422D-952A-6E44C765E84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4045" name="Text Box 15">
          <a:extLst>
            <a:ext uri="{FF2B5EF4-FFF2-40B4-BE49-F238E27FC236}">
              <a16:creationId xmlns:a16="http://schemas.microsoft.com/office/drawing/2014/main" id="{61F3AAD5-D9F0-497D-AE77-BCDD74D4694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4046" name="Text Box 15">
          <a:extLst>
            <a:ext uri="{FF2B5EF4-FFF2-40B4-BE49-F238E27FC236}">
              <a16:creationId xmlns:a16="http://schemas.microsoft.com/office/drawing/2014/main" id="{8849BC0C-9DA2-4B4A-815F-2867EE5B7D72}"/>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4047" name="Text Box 15">
          <a:extLst>
            <a:ext uri="{FF2B5EF4-FFF2-40B4-BE49-F238E27FC236}">
              <a16:creationId xmlns:a16="http://schemas.microsoft.com/office/drawing/2014/main" id="{5631C833-2074-4CE4-A7E6-42E99741BAB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4048" name="Text Box 15">
          <a:extLst>
            <a:ext uri="{FF2B5EF4-FFF2-40B4-BE49-F238E27FC236}">
              <a16:creationId xmlns:a16="http://schemas.microsoft.com/office/drawing/2014/main" id="{A44A2CA7-7272-436A-B299-415F09C7C222}"/>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4049" name="Text Box 15">
          <a:extLst>
            <a:ext uri="{FF2B5EF4-FFF2-40B4-BE49-F238E27FC236}">
              <a16:creationId xmlns:a16="http://schemas.microsoft.com/office/drawing/2014/main" id="{4AB75228-82A6-4178-A13E-87AD5088BEE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4050" name="Text Box 15">
          <a:extLst>
            <a:ext uri="{FF2B5EF4-FFF2-40B4-BE49-F238E27FC236}">
              <a16:creationId xmlns:a16="http://schemas.microsoft.com/office/drawing/2014/main" id="{B0433087-B5C3-437E-9EEB-CDE18730532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051" name="Text Box 15">
          <a:extLst>
            <a:ext uri="{FF2B5EF4-FFF2-40B4-BE49-F238E27FC236}">
              <a16:creationId xmlns:a16="http://schemas.microsoft.com/office/drawing/2014/main" id="{F8C589C2-1B77-4F53-B7C0-A63F2A021D4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052" name="Text Box 16">
          <a:extLst>
            <a:ext uri="{FF2B5EF4-FFF2-40B4-BE49-F238E27FC236}">
              <a16:creationId xmlns:a16="http://schemas.microsoft.com/office/drawing/2014/main" id="{F122AAB4-6851-437F-A39F-303233E5A0CF}"/>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053" name="Text Box 17">
          <a:extLst>
            <a:ext uri="{FF2B5EF4-FFF2-40B4-BE49-F238E27FC236}">
              <a16:creationId xmlns:a16="http://schemas.microsoft.com/office/drawing/2014/main" id="{E69855F7-C67B-42E5-9543-55830388DC01}"/>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054" name="Text Box 18">
          <a:extLst>
            <a:ext uri="{FF2B5EF4-FFF2-40B4-BE49-F238E27FC236}">
              <a16:creationId xmlns:a16="http://schemas.microsoft.com/office/drawing/2014/main" id="{F21EE9CC-83EF-4EBE-9C5C-9AB83F3F5AC5}"/>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055" name="Text Box 19">
          <a:extLst>
            <a:ext uri="{FF2B5EF4-FFF2-40B4-BE49-F238E27FC236}">
              <a16:creationId xmlns:a16="http://schemas.microsoft.com/office/drawing/2014/main" id="{EE93EBA2-B2E9-4497-9512-FF886B919FC0}"/>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056" name="Text Box 16">
          <a:extLst>
            <a:ext uri="{FF2B5EF4-FFF2-40B4-BE49-F238E27FC236}">
              <a16:creationId xmlns:a16="http://schemas.microsoft.com/office/drawing/2014/main" id="{E58A0947-A356-4DB5-9AE4-4FFE934678DB}"/>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057" name="Text Box 17">
          <a:extLst>
            <a:ext uri="{FF2B5EF4-FFF2-40B4-BE49-F238E27FC236}">
              <a16:creationId xmlns:a16="http://schemas.microsoft.com/office/drawing/2014/main" id="{CA422719-D728-44EE-8754-3D8227F86158}"/>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4058" name="Text Box 18">
          <a:extLst>
            <a:ext uri="{FF2B5EF4-FFF2-40B4-BE49-F238E27FC236}">
              <a16:creationId xmlns:a16="http://schemas.microsoft.com/office/drawing/2014/main" id="{7CDC274D-9753-46C9-941F-6C4517FEF9CC}"/>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059" name="Text Box 15">
          <a:extLst>
            <a:ext uri="{FF2B5EF4-FFF2-40B4-BE49-F238E27FC236}">
              <a16:creationId xmlns:a16="http://schemas.microsoft.com/office/drawing/2014/main" id="{DDEE78FA-E3E6-4E06-9D69-F3A7C1A6550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4060" name="Text Box 15">
          <a:extLst>
            <a:ext uri="{FF2B5EF4-FFF2-40B4-BE49-F238E27FC236}">
              <a16:creationId xmlns:a16="http://schemas.microsoft.com/office/drawing/2014/main" id="{16F8A6F1-FA24-4494-B785-098F13109B42}"/>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061" name="Text Box 16">
          <a:extLst>
            <a:ext uri="{FF2B5EF4-FFF2-40B4-BE49-F238E27FC236}">
              <a16:creationId xmlns:a16="http://schemas.microsoft.com/office/drawing/2014/main" id="{83274421-42C7-4BF5-B4B7-FCD7FAA85F1C}"/>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062" name="Text Box 17">
          <a:extLst>
            <a:ext uri="{FF2B5EF4-FFF2-40B4-BE49-F238E27FC236}">
              <a16:creationId xmlns:a16="http://schemas.microsoft.com/office/drawing/2014/main" id="{E92D02EB-5FDE-48BB-9ECA-49468F83F8F4}"/>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063" name="Text Box 18">
          <a:extLst>
            <a:ext uri="{FF2B5EF4-FFF2-40B4-BE49-F238E27FC236}">
              <a16:creationId xmlns:a16="http://schemas.microsoft.com/office/drawing/2014/main" id="{C02B670A-0471-4604-8475-74D47CFB04BD}"/>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064" name="Text Box 19">
          <a:extLst>
            <a:ext uri="{FF2B5EF4-FFF2-40B4-BE49-F238E27FC236}">
              <a16:creationId xmlns:a16="http://schemas.microsoft.com/office/drawing/2014/main" id="{F997FDED-9ED1-4F47-8905-4EF175770497}"/>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065" name="Text Box 16">
          <a:extLst>
            <a:ext uri="{FF2B5EF4-FFF2-40B4-BE49-F238E27FC236}">
              <a16:creationId xmlns:a16="http://schemas.microsoft.com/office/drawing/2014/main" id="{276810BD-6C08-4238-B0C3-FCF998FA2E7A}"/>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066" name="Text Box 17">
          <a:extLst>
            <a:ext uri="{FF2B5EF4-FFF2-40B4-BE49-F238E27FC236}">
              <a16:creationId xmlns:a16="http://schemas.microsoft.com/office/drawing/2014/main" id="{A6136177-48BD-4D94-8CE1-AF5E0444B39D}"/>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4067" name="Text Box 18">
          <a:extLst>
            <a:ext uri="{FF2B5EF4-FFF2-40B4-BE49-F238E27FC236}">
              <a16:creationId xmlns:a16="http://schemas.microsoft.com/office/drawing/2014/main" id="{D2A4ED88-6963-4F52-93E1-BF08EE3B0E6B}"/>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068" name="Text Box 15">
          <a:extLst>
            <a:ext uri="{FF2B5EF4-FFF2-40B4-BE49-F238E27FC236}">
              <a16:creationId xmlns:a16="http://schemas.microsoft.com/office/drawing/2014/main" id="{FADFB7C4-2BC5-45F6-B6BE-DEB55533B79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4069" name="Text Box 15">
          <a:extLst>
            <a:ext uri="{FF2B5EF4-FFF2-40B4-BE49-F238E27FC236}">
              <a16:creationId xmlns:a16="http://schemas.microsoft.com/office/drawing/2014/main" id="{005DFB5D-5EC3-4CA1-BF19-CD497D44D429}"/>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070" name="Text Box 15">
          <a:extLst>
            <a:ext uri="{FF2B5EF4-FFF2-40B4-BE49-F238E27FC236}">
              <a16:creationId xmlns:a16="http://schemas.microsoft.com/office/drawing/2014/main" id="{F6FB66E7-FDEB-421D-AE11-45599E3B2F9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071" name="Text Box 15">
          <a:extLst>
            <a:ext uri="{FF2B5EF4-FFF2-40B4-BE49-F238E27FC236}">
              <a16:creationId xmlns:a16="http://schemas.microsoft.com/office/drawing/2014/main" id="{00F8C585-8585-45DC-9C35-BBADC53DFF8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072" name="Text Box 15">
          <a:extLst>
            <a:ext uri="{FF2B5EF4-FFF2-40B4-BE49-F238E27FC236}">
              <a16:creationId xmlns:a16="http://schemas.microsoft.com/office/drawing/2014/main" id="{B56D2A61-41F4-42AD-9762-F36D67E8A46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4073" name="Text Box 15">
          <a:extLst>
            <a:ext uri="{FF2B5EF4-FFF2-40B4-BE49-F238E27FC236}">
              <a16:creationId xmlns:a16="http://schemas.microsoft.com/office/drawing/2014/main" id="{39DC8828-8435-42C9-8096-0FCAD2753689}"/>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074" name="Text Box 15">
          <a:extLst>
            <a:ext uri="{FF2B5EF4-FFF2-40B4-BE49-F238E27FC236}">
              <a16:creationId xmlns:a16="http://schemas.microsoft.com/office/drawing/2014/main" id="{4BD6CBB8-E66E-4477-94F5-F369A714E59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4075" name="Text Box 15">
          <a:extLst>
            <a:ext uri="{FF2B5EF4-FFF2-40B4-BE49-F238E27FC236}">
              <a16:creationId xmlns:a16="http://schemas.microsoft.com/office/drawing/2014/main" id="{6C7AED9B-D2F4-4A6D-824B-3705BC6D93D9}"/>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076" name="Text Box 15">
          <a:extLst>
            <a:ext uri="{FF2B5EF4-FFF2-40B4-BE49-F238E27FC236}">
              <a16:creationId xmlns:a16="http://schemas.microsoft.com/office/drawing/2014/main" id="{DC2B6E70-C6C8-489A-930D-2443E31D044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077" name="Text Box 15">
          <a:extLst>
            <a:ext uri="{FF2B5EF4-FFF2-40B4-BE49-F238E27FC236}">
              <a16:creationId xmlns:a16="http://schemas.microsoft.com/office/drawing/2014/main" id="{16B05DD6-654E-40D2-AFA3-A91F32EA294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078" name="Text Box 15">
          <a:extLst>
            <a:ext uri="{FF2B5EF4-FFF2-40B4-BE49-F238E27FC236}">
              <a16:creationId xmlns:a16="http://schemas.microsoft.com/office/drawing/2014/main" id="{8F87F9C3-4992-4A32-A49B-38EB3014CF2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079" name="Text Box 15">
          <a:extLst>
            <a:ext uri="{FF2B5EF4-FFF2-40B4-BE49-F238E27FC236}">
              <a16:creationId xmlns:a16="http://schemas.microsoft.com/office/drawing/2014/main" id="{CC3601B5-B6BE-46BE-9204-3563DA2368B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080" name="Text Box 15">
          <a:extLst>
            <a:ext uri="{FF2B5EF4-FFF2-40B4-BE49-F238E27FC236}">
              <a16:creationId xmlns:a16="http://schemas.microsoft.com/office/drawing/2014/main" id="{6F208F34-3CB3-4A1A-9183-18EFD8074D9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081" name="Text Box 15">
          <a:extLst>
            <a:ext uri="{FF2B5EF4-FFF2-40B4-BE49-F238E27FC236}">
              <a16:creationId xmlns:a16="http://schemas.microsoft.com/office/drawing/2014/main" id="{4ECC708A-FA24-48F0-AC74-890E189854D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082" name="Text Box 15">
          <a:extLst>
            <a:ext uri="{FF2B5EF4-FFF2-40B4-BE49-F238E27FC236}">
              <a16:creationId xmlns:a16="http://schemas.microsoft.com/office/drawing/2014/main" id="{70A5C206-2B69-4CF1-8670-E11E9A673FB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083" name="Text Box 15">
          <a:extLst>
            <a:ext uri="{FF2B5EF4-FFF2-40B4-BE49-F238E27FC236}">
              <a16:creationId xmlns:a16="http://schemas.microsoft.com/office/drawing/2014/main" id="{C0220C7B-7470-4595-9A73-B02B3E90F5C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084" name="Text Box 15">
          <a:extLst>
            <a:ext uri="{FF2B5EF4-FFF2-40B4-BE49-F238E27FC236}">
              <a16:creationId xmlns:a16="http://schemas.microsoft.com/office/drawing/2014/main" id="{CBF3598E-2271-4845-B99F-14AD0F4AFA0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085" name="Text Box 15">
          <a:extLst>
            <a:ext uri="{FF2B5EF4-FFF2-40B4-BE49-F238E27FC236}">
              <a16:creationId xmlns:a16="http://schemas.microsoft.com/office/drawing/2014/main" id="{EF7807B1-FC11-4721-ABBA-79C2E665ECE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086" name="Text Box 15">
          <a:extLst>
            <a:ext uri="{FF2B5EF4-FFF2-40B4-BE49-F238E27FC236}">
              <a16:creationId xmlns:a16="http://schemas.microsoft.com/office/drawing/2014/main" id="{A63C010E-FDDA-4EE9-81BB-3684FE3B4B7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087" name="Text Box 15">
          <a:extLst>
            <a:ext uri="{FF2B5EF4-FFF2-40B4-BE49-F238E27FC236}">
              <a16:creationId xmlns:a16="http://schemas.microsoft.com/office/drawing/2014/main" id="{99FAE654-8A0A-4835-97A0-B6407558B1A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088" name="Text Box 15">
          <a:extLst>
            <a:ext uri="{FF2B5EF4-FFF2-40B4-BE49-F238E27FC236}">
              <a16:creationId xmlns:a16="http://schemas.microsoft.com/office/drawing/2014/main" id="{79CB6D62-5003-45C5-B0C0-07AF428E87A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4089" name="Text Box 15">
          <a:extLst>
            <a:ext uri="{FF2B5EF4-FFF2-40B4-BE49-F238E27FC236}">
              <a16:creationId xmlns:a16="http://schemas.microsoft.com/office/drawing/2014/main" id="{539EF8BF-18A1-4C58-B445-62A30810DC5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4090" name="Text Box 15">
          <a:extLst>
            <a:ext uri="{FF2B5EF4-FFF2-40B4-BE49-F238E27FC236}">
              <a16:creationId xmlns:a16="http://schemas.microsoft.com/office/drawing/2014/main" id="{14E8C1A2-F5F0-4265-B1A6-0587C8EB2C9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4091" name="Text Box 15">
          <a:extLst>
            <a:ext uri="{FF2B5EF4-FFF2-40B4-BE49-F238E27FC236}">
              <a16:creationId xmlns:a16="http://schemas.microsoft.com/office/drawing/2014/main" id="{5A6D76A4-1194-4D0C-82EF-23F0D7B0B6E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4092" name="Text Box 15">
          <a:extLst>
            <a:ext uri="{FF2B5EF4-FFF2-40B4-BE49-F238E27FC236}">
              <a16:creationId xmlns:a16="http://schemas.microsoft.com/office/drawing/2014/main" id="{B34655B3-9B82-4264-92C2-A4F72470CA4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093" name="Text Box 15">
          <a:extLst>
            <a:ext uri="{FF2B5EF4-FFF2-40B4-BE49-F238E27FC236}">
              <a16:creationId xmlns:a16="http://schemas.microsoft.com/office/drawing/2014/main" id="{972708CE-AEF3-4A96-944F-9D47D33D836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094" name="Text Box 16">
          <a:extLst>
            <a:ext uri="{FF2B5EF4-FFF2-40B4-BE49-F238E27FC236}">
              <a16:creationId xmlns:a16="http://schemas.microsoft.com/office/drawing/2014/main" id="{93BB2FC2-FD6C-480F-A474-511FA993607B}"/>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095" name="Text Box 17">
          <a:extLst>
            <a:ext uri="{FF2B5EF4-FFF2-40B4-BE49-F238E27FC236}">
              <a16:creationId xmlns:a16="http://schemas.microsoft.com/office/drawing/2014/main" id="{40436D89-C08E-4669-B4B7-78F228526889}"/>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096" name="Text Box 18">
          <a:extLst>
            <a:ext uri="{FF2B5EF4-FFF2-40B4-BE49-F238E27FC236}">
              <a16:creationId xmlns:a16="http://schemas.microsoft.com/office/drawing/2014/main" id="{52E00303-4709-4402-B782-0057C4D0D434}"/>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097" name="Text Box 19">
          <a:extLst>
            <a:ext uri="{FF2B5EF4-FFF2-40B4-BE49-F238E27FC236}">
              <a16:creationId xmlns:a16="http://schemas.microsoft.com/office/drawing/2014/main" id="{20B78C49-24F1-4F5E-91B7-847392DCA027}"/>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098" name="Text Box 16">
          <a:extLst>
            <a:ext uri="{FF2B5EF4-FFF2-40B4-BE49-F238E27FC236}">
              <a16:creationId xmlns:a16="http://schemas.microsoft.com/office/drawing/2014/main" id="{54E50D41-1BEC-4B07-B1FB-1BCAD301303B}"/>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099" name="Text Box 17">
          <a:extLst>
            <a:ext uri="{FF2B5EF4-FFF2-40B4-BE49-F238E27FC236}">
              <a16:creationId xmlns:a16="http://schemas.microsoft.com/office/drawing/2014/main" id="{90D52ADF-CAB4-45E9-912E-9F1E7B2A7472}"/>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4100" name="Text Box 18">
          <a:extLst>
            <a:ext uri="{FF2B5EF4-FFF2-40B4-BE49-F238E27FC236}">
              <a16:creationId xmlns:a16="http://schemas.microsoft.com/office/drawing/2014/main" id="{E87CD65B-5996-4E29-B456-F450DEFF7360}"/>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101" name="Text Box 15">
          <a:extLst>
            <a:ext uri="{FF2B5EF4-FFF2-40B4-BE49-F238E27FC236}">
              <a16:creationId xmlns:a16="http://schemas.microsoft.com/office/drawing/2014/main" id="{FD35A43A-8698-41D0-8AB6-1DBE5E24D36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4102" name="Text Box 15">
          <a:extLst>
            <a:ext uri="{FF2B5EF4-FFF2-40B4-BE49-F238E27FC236}">
              <a16:creationId xmlns:a16="http://schemas.microsoft.com/office/drawing/2014/main" id="{E77690BE-E0D3-46FB-915E-837E97B3E103}"/>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103" name="Text Box 16">
          <a:extLst>
            <a:ext uri="{FF2B5EF4-FFF2-40B4-BE49-F238E27FC236}">
              <a16:creationId xmlns:a16="http://schemas.microsoft.com/office/drawing/2014/main" id="{293635B3-A215-4CA2-9AA7-3C27A41165A8}"/>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104" name="Text Box 17">
          <a:extLst>
            <a:ext uri="{FF2B5EF4-FFF2-40B4-BE49-F238E27FC236}">
              <a16:creationId xmlns:a16="http://schemas.microsoft.com/office/drawing/2014/main" id="{A636FA1E-FACA-499E-92F7-65F9B086A168}"/>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105" name="Text Box 18">
          <a:extLst>
            <a:ext uri="{FF2B5EF4-FFF2-40B4-BE49-F238E27FC236}">
              <a16:creationId xmlns:a16="http://schemas.microsoft.com/office/drawing/2014/main" id="{34BD283D-02DC-4FDC-82E9-9FE07578745D}"/>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106" name="Text Box 19">
          <a:extLst>
            <a:ext uri="{FF2B5EF4-FFF2-40B4-BE49-F238E27FC236}">
              <a16:creationId xmlns:a16="http://schemas.microsoft.com/office/drawing/2014/main" id="{4641347C-2E45-4157-B1F4-C7983BC7F7EC}"/>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107" name="Text Box 16">
          <a:extLst>
            <a:ext uri="{FF2B5EF4-FFF2-40B4-BE49-F238E27FC236}">
              <a16:creationId xmlns:a16="http://schemas.microsoft.com/office/drawing/2014/main" id="{AE4EADED-CC66-4820-A9AD-F50C2E056C80}"/>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108" name="Text Box 17">
          <a:extLst>
            <a:ext uri="{FF2B5EF4-FFF2-40B4-BE49-F238E27FC236}">
              <a16:creationId xmlns:a16="http://schemas.microsoft.com/office/drawing/2014/main" id="{61EBA8D1-22CF-41BF-A449-97FE605A9B22}"/>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4109" name="Text Box 18">
          <a:extLst>
            <a:ext uri="{FF2B5EF4-FFF2-40B4-BE49-F238E27FC236}">
              <a16:creationId xmlns:a16="http://schemas.microsoft.com/office/drawing/2014/main" id="{F19E4E7B-4166-4F8F-9841-2782C486CA3E}"/>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110" name="Text Box 15">
          <a:extLst>
            <a:ext uri="{FF2B5EF4-FFF2-40B4-BE49-F238E27FC236}">
              <a16:creationId xmlns:a16="http://schemas.microsoft.com/office/drawing/2014/main" id="{8B1811D3-0050-4743-96C8-17E098AC033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4111" name="Text Box 15">
          <a:extLst>
            <a:ext uri="{FF2B5EF4-FFF2-40B4-BE49-F238E27FC236}">
              <a16:creationId xmlns:a16="http://schemas.microsoft.com/office/drawing/2014/main" id="{CFEE5F38-B529-45FC-8657-63484633AAFB}"/>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112" name="Text Box 15">
          <a:extLst>
            <a:ext uri="{FF2B5EF4-FFF2-40B4-BE49-F238E27FC236}">
              <a16:creationId xmlns:a16="http://schemas.microsoft.com/office/drawing/2014/main" id="{1148D366-0E62-4D23-9623-68645DF4A26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113" name="Text Box 15">
          <a:extLst>
            <a:ext uri="{FF2B5EF4-FFF2-40B4-BE49-F238E27FC236}">
              <a16:creationId xmlns:a16="http://schemas.microsoft.com/office/drawing/2014/main" id="{06D043EF-7C3E-4464-937E-573DDD3CA53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114" name="Text Box 15">
          <a:extLst>
            <a:ext uri="{FF2B5EF4-FFF2-40B4-BE49-F238E27FC236}">
              <a16:creationId xmlns:a16="http://schemas.microsoft.com/office/drawing/2014/main" id="{9EE045CF-96AD-41C5-9457-AD83F24F0F3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4115" name="Text Box 15">
          <a:extLst>
            <a:ext uri="{FF2B5EF4-FFF2-40B4-BE49-F238E27FC236}">
              <a16:creationId xmlns:a16="http://schemas.microsoft.com/office/drawing/2014/main" id="{1273F473-8627-4661-91DB-D30378B8163A}"/>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116" name="Text Box 15">
          <a:extLst>
            <a:ext uri="{FF2B5EF4-FFF2-40B4-BE49-F238E27FC236}">
              <a16:creationId xmlns:a16="http://schemas.microsoft.com/office/drawing/2014/main" id="{BD1760DA-AC6B-4BA5-8BE2-92E60AF7418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4117" name="Text Box 15">
          <a:extLst>
            <a:ext uri="{FF2B5EF4-FFF2-40B4-BE49-F238E27FC236}">
              <a16:creationId xmlns:a16="http://schemas.microsoft.com/office/drawing/2014/main" id="{0A46EBCA-8722-4A95-8CB6-FC15043DA20E}"/>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118" name="Text Box 15">
          <a:extLst>
            <a:ext uri="{FF2B5EF4-FFF2-40B4-BE49-F238E27FC236}">
              <a16:creationId xmlns:a16="http://schemas.microsoft.com/office/drawing/2014/main" id="{8CCD0216-5FCC-4E00-B3F5-C90A2ADD971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119" name="Text Box 15">
          <a:extLst>
            <a:ext uri="{FF2B5EF4-FFF2-40B4-BE49-F238E27FC236}">
              <a16:creationId xmlns:a16="http://schemas.microsoft.com/office/drawing/2014/main" id="{FABB5CB7-08C7-4DC7-A2EA-C94B277751B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120" name="Text Box 15">
          <a:extLst>
            <a:ext uri="{FF2B5EF4-FFF2-40B4-BE49-F238E27FC236}">
              <a16:creationId xmlns:a16="http://schemas.microsoft.com/office/drawing/2014/main" id="{CCB191FA-7638-48CB-BAD9-DB150057EB8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121" name="Text Box 15">
          <a:extLst>
            <a:ext uri="{FF2B5EF4-FFF2-40B4-BE49-F238E27FC236}">
              <a16:creationId xmlns:a16="http://schemas.microsoft.com/office/drawing/2014/main" id="{FE378CFA-6BC5-4CFB-8061-A7BD2C0BFB6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122" name="Text Box 15">
          <a:extLst>
            <a:ext uri="{FF2B5EF4-FFF2-40B4-BE49-F238E27FC236}">
              <a16:creationId xmlns:a16="http://schemas.microsoft.com/office/drawing/2014/main" id="{A1D01E3E-D42C-423C-8656-DD23A15C463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123" name="Text Box 15">
          <a:extLst>
            <a:ext uri="{FF2B5EF4-FFF2-40B4-BE49-F238E27FC236}">
              <a16:creationId xmlns:a16="http://schemas.microsoft.com/office/drawing/2014/main" id="{AFB982EA-74A6-4088-9121-FDAA5690AAC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124" name="Text Box 15">
          <a:extLst>
            <a:ext uri="{FF2B5EF4-FFF2-40B4-BE49-F238E27FC236}">
              <a16:creationId xmlns:a16="http://schemas.microsoft.com/office/drawing/2014/main" id="{343910A8-5B10-4584-84A8-513589CFF5F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125" name="Text Box 15">
          <a:extLst>
            <a:ext uri="{FF2B5EF4-FFF2-40B4-BE49-F238E27FC236}">
              <a16:creationId xmlns:a16="http://schemas.microsoft.com/office/drawing/2014/main" id="{F1AFFE6E-65C4-4CB9-B858-BDB41C11FE7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126" name="Text Box 15">
          <a:extLst>
            <a:ext uri="{FF2B5EF4-FFF2-40B4-BE49-F238E27FC236}">
              <a16:creationId xmlns:a16="http://schemas.microsoft.com/office/drawing/2014/main" id="{E1AB852D-766E-473A-B79B-81120136A10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127" name="Text Box 15">
          <a:extLst>
            <a:ext uri="{FF2B5EF4-FFF2-40B4-BE49-F238E27FC236}">
              <a16:creationId xmlns:a16="http://schemas.microsoft.com/office/drawing/2014/main" id="{A40CB025-66CA-4872-8A87-76F8DB8D68C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128" name="Text Box 15">
          <a:extLst>
            <a:ext uri="{FF2B5EF4-FFF2-40B4-BE49-F238E27FC236}">
              <a16:creationId xmlns:a16="http://schemas.microsoft.com/office/drawing/2014/main" id="{4AC4C76A-309E-45BC-9443-61DF7D8C67E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129" name="Text Box 15">
          <a:extLst>
            <a:ext uri="{FF2B5EF4-FFF2-40B4-BE49-F238E27FC236}">
              <a16:creationId xmlns:a16="http://schemas.microsoft.com/office/drawing/2014/main" id="{66B7774A-50F2-4E75-AE09-16B51200AAE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130" name="Text Box 15">
          <a:extLst>
            <a:ext uri="{FF2B5EF4-FFF2-40B4-BE49-F238E27FC236}">
              <a16:creationId xmlns:a16="http://schemas.microsoft.com/office/drawing/2014/main" id="{849C1515-208F-4130-89BB-273F66E0041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4131" name="Text Box 15">
          <a:extLst>
            <a:ext uri="{FF2B5EF4-FFF2-40B4-BE49-F238E27FC236}">
              <a16:creationId xmlns:a16="http://schemas.microsoft.com/office/drawing/2014/main" id="{8B3A45C0-8BFA-41DE-9426-02D0B73833E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4132" name="Text Box 15">
          <a:extLst>
            <a:ext uri="{FF2B5EF4-FFF2-40B4-BE49-F238E27FC236}">
              <a16:creationId xmlns:a16="http://schemas.microsoft.com/office/drawing/2014/main" id="{1E4D62F2-12A5-4092-A10C-3EABF259F51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4133" name="Text Box 15">
          <a:extLst>
            <a:ext uri="{FF2B5EF4-FFF2-40B4-BE49-F238E27FC236}">
              <a16:creationId xmlns:a16="http://schemas.microsoft.com/office/drawing/2014/main" id="{9FD502C7-D1A5-47C4-B452-16BFA3EF45E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4134" name="Text Box 15">
          <a:extLst>
            <a:ext uri="{FF2B5EF4-FFF2-40B4-BE49-F238E27FC236}">
              <a16:creationId xmlns:a16="http://schemas.microsoft.com/office/drawing/2014/main" id="{9906701B-1CA5-4D43-B0EA-C8880BBBD69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135" name="Text Box 15">
          <a:extLst>
            <a:ext uri="{FF2B5EF4-FFF2-40B4-BE49-F238E27FC236}">
              <a16:creationId xmlns:a16="http://schemas.microsoft.com/office/drawing/2014/main" id="{760C0A16-3645-4B08-963E-7EB2D3FF5D7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136" name="Text Box 16">
          <a:extLst>
            <a:ext uri="{FF2B5EF4-FFF2-40B4-BE49-F238E27FC236}">
              <a16:creationId xmlns:a16="http://schemas.microsoft.com/office/drawing/2014/main" id="{DCBC6035-FFE2-4A3A-A88B-014FA573EF12}"/>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137" name="Text Box 17">
          <a:extLst>
            <a:ext uri="{FF2B5EF4-FFF2-40B4-BE49-F238E27FC236}">
              <a16:creationId xmlns:a16="http://schemas.microsoft.com/office/drawing/2014/main" id="{EA5DB59B-5DB2-445C-931C-991E865623BB}"/>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138" name="Text Box 18">
          <a:extLst>
            <a:ext uri="{FF2B5EF4-FFF2-40B4-BE49-F238E27FC236}">
              <a16:creationId xmlns:a16="http://schemas.microsoft.com/office/drawing/2014/main" id="{32F71A7D-4FE1-4B05-BD30-E9345FACE019}"/>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139" name="Text Box 19">
          <a:extLst>
            <a:ext uri="{FF2B5EF4-FFF2-40B4-BE49-F238E27FC236}">
              <a16:creationId xmlns:a16="http://schemas.microsoft.com/office/drawing/2014/main" id="{AC476A2F-9E4E-4CDA-B05A-1F4A820AA484}"/>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140" name="Text Box 16">
          <a:extLst>
            <a:ext uri="{FF2B5EF4-FFF2-40B4-BE49-F238E27FC236}">
              <a16:creationId xmlns:a16="http://schemas.microsoft.com/office/drawing/2014/main" id="{02D7AFC7-BD1D-4805-8F6D-9068F9D28148}"/>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141" name="Text Box 17">
          <a:extLst>
            <a:ext uri="{FF2B5EF4-FFF2-40B4-BE49-F238E27FC236}">
              <a16:creationId xmlns:a16="http://schemas.microsoft.com/office/drawing/2014/main" id="{DF03AAD0-83E2-4BBB-9A32-80B78B19C740}"/>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4142" name="Text Box 18">
          <a:extLst>
            <a:ext uri="{FF2B5EF4-FFF2-40B4-BE49-F238E27FC236}">
              <a16:creationId xmlns:a16="http://schemas.microsoft.com/office/drawing/2014/main" id="{22CB731E-9A5E-466F-98A8-9601EE508A11}"/>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143" name="Text Box 15">
          <a:extLst>
            <a:ext uri="{FF2B5EF4-FFF2-40B4-BE49-F238E27FC236}">
              <a16:creationId xmlns:a16="http://schemas.microsoft.com/office/drawing/2014/main" id="{C555F4FD-2A6C-4578-9D5A-62FB59463A9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4144" name="Text Box 15">
          <a:extLst>
            <a:ext uri="{FF2B5EF4-FFF2-40B4-BE49-F238E27FC236}">
              <a16:creationId xmlns:a16="http://schemas.microsoft.com/office/drawing/2014/main" id="{4D0FB734-1BCB-431B-82E6-115BDD3DE23B}"/>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145" name="Text Box 16">
          <a:extLst>
            <a:ext uri="{FF2B5EF4-FFF2-40B4-BE49-F238E27FC236}">
              <a16:creationId xmlns:a16="http://schemas.microsoft.com/office/drawing/2014/main" id="{C8551EA2-CB9C-4E9B-944C-4E89E9966BC7}"/>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146" name="Text Box 17">
          <a:extLst>
            <a:ext uri="{FF2B5EF4-FFF2-40B4-BE49-F238E27FC236}">
              <a16:creationId xmlns:a16="http://schemas.microsoft.com/office/drawing/2014/main" id="{E4CB2CAF-0230-4D5A-B440-552CC999B05F}"/>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147" name="Text Box 18">
          <a:extLst>
            <a:ext uri="{FF2B5EF4-FFF2-40B4-BE49-F238E27FC236}">
              <a16:creationId xmlns:a16="http://schemas.microsoft.com/office/drawing/2014/main" id="{4302F2B3-C427-479F-8388-F9D47F91A347}"/>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148" name="Text Box 19">
          <a:extLst>
            <a:ext uri="{FF2B5EF4-FFF2-40B4-BE49-F238E27FC236}">
              <a16:creationId xmlns:a16="http://schemas.microsoft.com/office/drawing/2014/main" id="{D9F80975-6923-467F-8200-75F698F0F401}"/>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149" name="Text Box 16">
          <a:extLst>
            <a:ext uri="{FF2B5EF4-FFF2-40B4-BE49-F238E27FC236}">
              <a16:creationId xmlns:a16="http://schemas.microsoft.com/office/drawing/2014/main" id="{64EFD220-1293-4F42-B289-92933B3BFC5B}"/>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150" name="Text Box 17">
          <a:extLst>
            <a:ext uri="{FF2B5EF4-FFF2-40B4-BE49-F238E27FC236}">
              <a16:creationId xmlns:a16="http://schemas.microsoft.com/office/drawing/2014/main" id="{96A7E008-77A0-496C-BD06-DD71261285E7}"/>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4151" name="Text Box 18">
          <a:extLst>
            <a:ext uri="{FF2B5EF4-FFF2-40B4-BE49-F238E27FC236}">
              <a16:creationId xmlns:a16="http://schemas.microsoft.com/office/drawing/2014/main" id="{6447390C-5203-489B-9D16-96193D83EEE9}"/>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152" name="Text Box 15">
          <a:extLst>
            <a:ext uri="{FF2B5EF4-FFF2-40B4-BE49-F238E27FC236}">
              <a16:creationId xmlns:a16="http://schemas.microsoft.com/office/drawing/2014/main" id="{3A36A316-5A73-454C-9E26-A4018935579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4153" name="Text Box 15">
          <a:extLst>
            <a:ext uri="{FF2B5EF4-FFF2-40B4-BE49-F238E27FC236}">
              <a16:creationId xmlns:a16="http://schemas.microsoft.com/office/drawing/2014/main" id="{E9F445AE-F662-4815-9DEB-FE6EC666FE2E}"/>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154" name="Text Box 15">
          <a:extLst>
            <a:ext uri="{FF2B5EF4-FFF2-40B4-BE49-F238E27FC236}">
              <a16:creationId xmlns:a16="http://schemas.microsoft.com/office/drawing/2014/main" id="{F7FC5956-F2F2-44C3-81C1-6521E226C42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155" name="Text Box 15">
          <a:extLst>
            <a:ext uri="{FF2B5EF4-FFF2-40B4-BE49-F238E27FC236}">
              <a16:creationId xmlns:a16="http://schemas.microsoft.com/office/drawing/2014/main" id="{B8686518-A058-4AFA-BFD7-F01AA16F88F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156" name="Text Box 15">
          <a:extLst>
            <a:ext uri="{FF2B5EF4-FFF2-40B4-BE49-F238E27FC236}">
              <a16:creationId xmlns:a16="http://schemas.microsoft.com/office/drawing/2014/main" id="{14DA1E96-3653-4899-80AE-BF98B73D6B7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4157" name="Text Box 15">
          <a:extLst>
            <a:ext uri="{FF2B5EF4-FFF2-40B4-BE49-F238E27FC236}">
              <a16:creationId xmlns:a16="http://schemas.microsoft.com/office/drawing/2014/main" id="{3C18504F-199C-4E26-99D2-9E25718C0C4F}"/>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158" name="Text Box 15">
          <a:extLst>
            <a:ext uri="{FF2B5EF4-FFF2-40B4-BE49-F238E27FC236}">
              <a16:creationId xmlns:a16="http://schemas.microsoft.com/office/drawing/2014/main" id="{E4FC4227-E301-4D50-B934-D142134FF57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4159" name="Text Box 15">
          <a:extLst>
            <a:ext uri="{FF2B5EF4-FFF2-40B4-BE49-F238E27FC236}">
              <a16:creationId xmlns:a16="http://schemas.microsoft.com/office/drawing/2014/main" id="{CE6E532D-7A3C-4652-9546-E443F04C48D2}"/>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160" name="Text Box 15">
          <a:extLst>
            <a:ext uri="{FF2B5EF4-FFF2-40B4-BE49-F238E27FC236}">
              <a16:creationId xmlns:a16="http://schemas.microsoft.com/office/drawing/2014/main" id="{FC22DF40-1FF2-4C0A-B7B7-87AC80EAE0D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161" name="Text Box 15">
          <a:extLst>
            <a:ext uri="{FF2B5EF4-FFF2-40B4-BE49-F238E27FC236}">
              <a16:creationId xmlns:a16="http://schemas.microsoft.com/office/drawing/2014/main" id="{35565717-CD9C-4A47-AE27-9B337EC7B42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162" name="Text Box 15">
          <a:extLst>
            <a:ext uri="{FF2B5EF4-FFF2-40B4-BE49-F238E27FC236}">
              <a16:creationId xmlns:a16="http://schemas.microsoft.com/office/drawing/2014/main" id="{43263761-8CE5-4451-A75F-827FA881E2B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163" name="Text Box 15">
          <a:extLst>
            <a:ext uri="{FF2B5EF4-FFF2-40B4-BE49-F238E27FC236}">
              <a16:creationId xmlns:a16="http://schemas.microsoft.com/office/drawing/2014/main" id="{516AEBF4-1175-4594-9FDF-121BE24ACA7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164" name="Text Box 15">
          <a:extLst>
            <a:ext uri="{FF2B5EF4-FFF2-40B4-BE49-F238E27FC236}">
              <a16:creationId xmlns:a16="http://schemas.microsoft.com/office/drawing/2014/main" id="{3D254BAF-6D4A-416D-9659-643396669AD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165" name="Text Box 15">
          <a:extLst>
            <a:ext uri="{FF2B5EF4-FFF2-40B4-BE49-F238E27FC236}">
              <a16:creationId xmlns:a16="http://schemas.microsoft.com/office/drawing/2014/main" id="{7591EAAA-6667-4318-9044-2754BE57094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166" name="Text Box 15">
          <a:extLst>
            <a:ext uri="{FF2B5EF4-FFF2-40B4-BE49-F238E27FC236}">
              <a16:creationId xmlns:a16="http://schemas.microsoft.com/office/drawing/2014/main" id="{C479B5E5-2D71-4CDB-881C-CF9F151FD52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167" name="Text Box 15">
          <a:extLst>
            <a:ext uri="{FF2B5EF4-FFF2-40B4-BE49-F238E27FC236}">
              <a16:creationId xmlns:a16="http://schemas.microsoft.com/office/drawing/2014/main" id="{BA9771C5-A94B-4E73-A83A-5C3CA7154D8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168" name="Text Box 15">
          <a:extLst>
            <a:ext uri="{FF2B5EF4-FFF2-40B4-BE49-F238E27FC236}">
              <a16:creationId xmlns:a16="http://schemas.microsoft.com/office/drawing/2014/main" id="{5F54333D-11A2-4305-8D29-5F814B23680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169" name="Text Box 15">
          <a:extLst>
            <a:ext uri="{FF2B5EF4-FFF2-40B4-BE49-F238E27FC236}">
              <a16:creationId xmlns:a16="http://schemas.microsoft.com/office/drawing/2014/main" id="{A19865FC-AFE5-4426-B044-802CA35F15B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170" name="Text Box 15">
          <a:extLst>
            <a:ext uri="{FF2B5EF4-FFF2-40B4-BE49-F238E27FC236}">
              <a16:creationId xmlns:a16="http://schemas.microsoft.com/office/drawing/2014/main" id="{4A0F31F1-7B3B-4055-AE54-D98B8079AFF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171" name="Text Box 15">
          <a:extLst>
            <a:ext uri="{FF2B5EF4-FFF2-40B4-BE49-F238E27FC236}">
              <a16:creationId xmlns:a16="http://schemas.microsoft.com/office/drawing/2014/main" id="{18F704C8-B20F-479C-A44C-9908F6C32E8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172" name="Text Box 15">
          <a:extLst>
            <a:ext uri="{FF2B5EF4-FFF2-40B4-BE49-F238E27FC236}">
              <a16:creationId xmlns:a16="http://schemas.microsoft.com/office/drawing/2014/main" id="{D52CF58C-03EC-4998-AB5F-C7008CF4354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4173" name="Text Box 15">
          <a:extLst>
            <a:ext uri="{FF2B5EF4-FFF2-40B4-BE49-F238E27FC236}">
              <a16:creationId xmlns:a16="http://schemas.microsoft.com/office/drawing/2014/main" id="{96EB7B8E-E1E5-49F5-8EA2-D6387931A89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4174" name="Text Box 15">
          <a:extLst>
            <a:ext uri="{FF2B5EF4-FFF2-40B4-BE49-F238E27FC236}">
              <a16:creationId xmlns:a16="http://schemas.microsoft.com/office/drawing/2014/main" id="{19628837-9080-4B78-8C8F-F6B9AA8E356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4175" name="Text Box 15">
          <a:extLst>
            <a:ext uri="{FF2B5EF4-FFF2-40B4-BE49-F238E27FC236}">
              <a16:creationId xmlns:a16="http://schemas.microsoft.com/office/drawing/2014/main" id="{193AB1B8-8C81-4CFF-BA20-63F6B9FA7AB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4176" name="Text Box 15">
          <a:extLst>
            <a:ext uri="{FF2B5EF4-FFF2-40B4-BE49-F238E27FC236}">
              <a16:creationId xmlns:a16="http://schemas.microsoft.com/office/drawing/2014/main" id="{2C9BD74A-E326-4A50-BBE9-FD3C2F244DB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177" name="Text Box 15">
          <a:extLst>
            <a:ext uri="{FF2B5EF4-FFF2-40B4-BE49-F238E27FC236}">
              <a16:creationId xmlns:a16="http://schemas.microsoft.com/office/drawing/2014/main" id="{69DAFD77-DDB3-4D69-AF53-B8FAC1C9F93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178" name="Text Box 16">
          <a:extLst>
            <a:ext uri="{FF2B5EF4-FFF2-40B4-BE49-F238E27FC236}">
              <a16:creationId xmlns:a16="http://schemas.microsoft.com/office/drawing/2014/main" id="{6F47EFF4-17DA-4010-849F-827056FB76CE}"/>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179" name="Text Box 17">
          <a:extLst>
            <a:ext uri="{FF2B5EF4-FFF2-40B4-BE49-F238E27FC236}">
              <a16:creationId xmlns:a16="http://schemas.microsoft.com/office/drawing/2014/main" id="{EEFD619E-4DBF-4552-B65E-6FC885D1B664}"/>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180" name="Text Box 18">
          <a:extLst>
            <a:ext uri="{FF2B5EF4-FFF2-40B4-BE49-F238E27FC236}">
              <a16:creationId xmlns:a16="http://schemas.microsoft.com/office/drawing/2014/main" id="{4A125507-F1B3-4BBA-98BD-305F81D7EF00}"/>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181" name="Text Box 19">
          <a:extLst>
            <a:ext uri="{FF2B5EF4-FFF2-40B4-BE49-F238E27FC236}">
              <a16:creationId xmlns:a16="http://schemas.microsoft.com/office/drawing/2014/main" id="{BF912AFD-99DA-471E-914D-8851BDB5F00D}"/>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182" name="Text Box 16">
          <a:extLst>
            <a:ext uri="{FF2B5EF4-FFF2-40B4-BE49-F238E27FC236}">
              <a16:creationId xmlns:a16="http://schemas.microsoft.com/office/drawing/2014/main" id="{BBD5F902-BA74-4E75-B74D-C62CEF6415DD}"/>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183" name="Text Box 17">
          <a:extLst>
            <a:ext uri="{FF2B5EF4-FFF2-40B4-BE49-F238E27FC236}">
              <a16:creationId xmlns:a16="http://schemas.microsoft.com/office/drawing/2014/main" id="{626BD5AC-20B5-4690-9F28-B47A78CD353D}"/>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4184" name="Text Box 18">
          <a:extLst>
            <a:ext uri="{FF2B5EF4-FFF2-40B4-BE49-F238E27FC236}">
              <a16:creationId xmlns:a16="http://schemas.microsoft.com/office/drawing/2014/main" id="{B9A7DAB5-62E4-4E3F-91F7-567785892E57}"/>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185" name="Text Box 15">
          <a:extLst>
            <a:ext uri="{FF2B5EF4-FFF2-40B4-BE49-F238E27FC236}">
              <a16:creationId xmlns:a16="http://schemas.microsoft.com/office/drawing/2014/main" id="{85469646-CEC9-4E0C-AEDD-B4281A7258D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4186" name="Text Box 15">
          <a:extLst>
            <a:ext uri="{FF2B5EF4-FFF2-40B4-BE49-F238E27FC236}">
              <a16:creationId xmlns:a16="http://schemas.microsoft.com/office/drawing/2014/main" id="{061E1314-E27A-461F-A1D3-1D99056C117F}"/>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187" name="Text Box 16">
          <a:extLst>
            <a:ext uri="{FF2B5EF4-FFF2-40B4-BE49-F238E27FC236}">
              <a16:creationId xmlns:a16="http://schemas.microsoft.com/office/drawing/2014/main" id="{B4354B35-79B9-468B-8069-D9CA4545C650}"/>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188" name="Text Box 17">
          <a:extLst>
            <a:ext uri="{FF2B5EF4-FFF2-40B4-BE49-F238E27FC236}">
              <a16:creationId xmlns:a16="http://schemas.microsoft.com/office/drawing/2014/main" id="{86167505-AAB2-4CE2-B1AF-E26C92B2A20C}"/>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189" name="Text Box 18">
          <a:extLst>
            <a:ext uri="{FF2B5EF4-FFF2-40B4-BE49-F238E27FC236}">
              <a16:creationId xmlns:a16="http://schemas.microsoft.com/office/drawing/2014/main" id="{653B0475-DBC0-4AD9-9A47-341EFA84F8D0}"/>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190" name="Text Box 19">
          <a:extLst>
            <a:ext uri="{FF2B5EF4-FFF2-40B4-BE49-F238E27FC236}">
              <a16:creationId xmlns:a16="http://schemas.microsoft.com/office/drawing/2014/main" id="{72F9F362-6BFE-4FEE-BB41-5FFC1C8A3DE7}"/>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191" name="Text Box 16">
          <a:extLst>
            <a:ext uri="{FF2B5EF4-FFF2-40B4-BE49-F238E27FC236}">
              <a16:creationId xmlns:a16="http://schemas.microsoft.com/office/drawing/2014/main" id="{5FA24700-2860-4A0E-B139-42C0A5BC68B8}"/>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192" name="Text Box 17">
          <a:extLst>
            <a:ext uri="{FF2B5EF4-FFF2-40B4-BE49-F238E27FC236}">
              <a16:creationId xmlns:a16="http://schemas.microsoft.com/office/drawing/2014/main" id="{5A65BA23-19E9-4CC6-9218-552AD5BF4F80}"/>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4193" name="Text Box 18">
          <a:extLst>
            <a:ext uri="{FF2B5EF4-FFF2-40B4-BE49-F238E27FC236}">
              <a16:creationId xmlns:a16="http://schemas.microsoft.com/office/drawing/2014/main" id="{BFE99F62-02B6-409F-B520-424076F2BC9F}"/>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194" name="Text Box 15">
          <a:extLst>
            <a:ext uri="{FF2B5EF4-FFF2-40B4-BE49-F238E27FC236}">
              <a16:creationId xmlns:a16="http://schemas.microsoft.com/office/drawing/2014/main" id="{B9458604-23C8-4304-90BC-AA18AED87AA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4195" name="Text Box 15">
          <a:extLst>
            <a:ext uri="{FF2B5EF4-FFF2-40B4-BE49-F238E27FC236}">
              <a16:creationId xmlns:a16="http://schemas.microsoft.com/office/drawing/2014/main" id="{6D4829EE-FE26-4987-B7E2-2A8C46D368F4}"/>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196" name="Text Box 15">
          <a:extLst>
            <a:ext uri="{FF2B5EF4-FFF2-40B4-BE49-F238E27FC236}">
              <a16:creationId xmlns:a16="http://schemas.microsoft.com/office/drawing/2014/main" id="{19D312E1-3CA9-43B1-A0F8-46A89FEA459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197" name="Text Box 15">
          <a:extLst>
            <a:ext uri="{FF2B5EF4-FFF2-40B4-BE49-F238E27FC236}">
              <a16:creationId xmlns:a16="http://schemas.microsoft.com/office/drawing/2014/main" id="{F0410478-FF63-4ADF-89A2-0FA18E12CE5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198" name="Text Box 15">
          <a:extLst>
            <a:ext uri="{FF2B5EF4-FFF2-40B4-BE49-F238E27FC236}">
              <a16:creationId xmlns:a16="http://schemas.microsoft.com/office/drawing/2014/main" id="{FEEF0EA6-85FA-4058-BD12-2A502EEEF2A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4199" name="Text Box 15">
          <a:extLst>
            <a:ext uri="{FF2B5EF4-FFF2-40B4-BE49-F238E27FC236}">
              <a16:creationId xmlns:a16="http://schemas.microsoft.com/office/drawing/2014/main" id="{912DE038-BB5A-4471-8C9A-4549D8295C0B}"/>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200" name="Text Box 15">
          <a:extLst>
            <a:ext uri="{FF2B5EF4-FFF2-40B4-BE49-F238E27FC236}">
              <a16:creationId xmlns:a16="http://schemas.microsoft.com/office/drawing/2014/main" id="{C112C163-CD87-4B6E-9182-9A79D67B128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201" name="Text Box 15">
          <a:extLst>
            <a:ext uri="{FF2B5EF4-FFF2-40B4-BE49-F238E27FC236}">
              <a16:creationId xmlns:a16="http://schemas.microsoft.com/office/drawing/2014/main" id="{5C039315-E433-4852-8A79-954720A86B5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202" name="Text Box 15">
          <a:extLst>
            <a:ext uri="{FF2B5EF4-FFF2-40B4-BE49-F238E27FC236}">
              <a16:creationId xmlns:a16="http://schemas.microsoft.com/office/drawing/2014/main" id="{A20418AA-027A-471F-BCD2-7575C8F65C7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203" name="Text Box 15">
          <a:extLst>
            <a:ext uri="{FF2B5EF4-FFF2-40B4-BE49-F238E27FC236}">
              <a16:creationId xmlns:a16="http://schemas.microsoft.com/office/drawing/2014/main" id="{AC52B434-E46C-4E09-BA43-235FD6EC117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204" name="Text Box 15">
          <a:extLst>
            <a:ext uri="{FF2B5EF4-FFF2-40B4-BE49-F238E27FC236}">
              <a16:creationId xmlns:a16="http://schemas.microsoft.com/office/drawing/2014/main" id="{6AB6EDF4-5116-43DC-ADB2-C61B2B9A8AB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205" name="Text Box 15">
          <a:extLst>
            <a:ext uri="{FF2B5EF4-FFF2-40B4-BE49-F238E27FC236}">
              <a16:creationId xmlns:a16="http://schemas.microsoft.com/office/drawing/2014/main" id="{7C5F6A6C-C055-443F-90D6-462C0B534C7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206" name="Text Box 15">
          <a:extLst>
            <a:ext uri="{FF2B5EF4-FFF2-40B4-BE49-F238E27FC236}">
              <a16:creationId xmlns:a16="http://schemas.microsoft.com/office/drawing/2014/main" id="{063F4D2D-DBB1-4E3C-9A36-0AEDDC55954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207" name="Text Box 15">
          <a:extLst>
            <a:ext uri="{FF2B5EF4-FFF2-40B4-BE49-F238E27FC236}">
              <a16:creationId xmlns:a16="http://schemas.microsoft.com/office/drawing/2014/main" id="{C61DE0C3-8D80-4DC3-9854-DAC5E0F6501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208" name="Text Box 15">
          <a:extLst>
            <a:ext uri="{FF2B5EF4-FFF2-40B4-BE49-F238E27FC236}">
              <a16:creationId xmlns:a16="http://schemas.microsoft.com/office/drawing/2014/main" id="{3AF73EB9-7DAE-4A74-826C-B506F79AABD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209" name="Text Box 15">
          <a:extLst>
            <a:ext uri="{FF2B5EF4-FFF2-40B4-BE49-F238E27FC236}">
              <a16:creationId xmlns:a16="http://schemas.microsoft.com/office/drawing/2014/main" id="{AB7A68E2-9CD7-4A45-9FE2-793A83CE24F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210" name="Text Box 15">
          <a:extLst>
            <a:ext uri="{FF2B5EF4-FFF2-40B4-BE49-F238E27FC236}">
              <a16:creationId xmlns:a16="http://schemas.microsoft.com/office/drawing/2014/main" id="{D3F7365A-9327-448D-BB98-8A854018ACF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211" name="Text Box 15">
          <a:extLst>
            <a:ext uri="{FF2B5EF4-FFF2-40B4-BE49-F238E27FC236}">
              <a16:creationId xmlns:a16="http://schemas.microsoft.com/office/drawing/2014/main" id="{C0E8F11A-6489-4B73-89B0-CC59881CAC7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212" name="Text Box 15">
          <a:extLst>
            <a:ext uri="{FF2B5EF4-FFF2-40B4-BE49-F238E27FC236}">
              <a16:creationId xmlns:a16="http://schemas.microsoft.com/office/drawing/2014/main" id="{63AB9637-9592-41A1-B613-60A6BBB07BE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213" name="Text Box 15">
          <a:extLst>
            <a:ext uri="{FF2B5EF4-FFF2-40B4-BE49-F238E27FC236}">
              <a16:creationId xmlns:a16="http://schemas.microsoft.com/office/drawing/2014/main" id="{F14D9D1C-5C76-4F9D-A252-0E4E7027477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4214" name="Text Box 15">
          <a:extLst>
            <a:ext uri="{FF2B5EF4-FFF2-40B4-BE49-F238E27FC236}">
              <a16:creationId xmlns:a16="http://schemas.microsoft.com/office/drawing/2014/main" id="{3AA478DD-938A-4E3D-9813-02997C4E897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4215" name="Text Box 15">
          <a:extLst>
            <a:ext uri="{FF2B5EF4-FFF2-40B4-BE49-F238E27FC236}">
              <a16:creationId xmlns:a16="http://schemas.microsoft.com/office/drawing/2014/main" id="{4D645C76-F2EF-4231-8535-486521C4AB6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4216" name="Text Box 15">
          <a:extLst>
            <a:ext uri="{FF2B5EF4-FFF2-40B4-BE49-F238E27FC236}">
              <a16:creationId xmlns:a16="http://schemas.microsoft.com/office/drawing/2014/main" id="{3BE046BA-870C-4259-9148-24B0137C18F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4217" name="Text Box 15">
          <a:extLst>
            <a:ext uri="{FF2B5EF4-FFF2-40B4-BE49-F238E27FC236}">
              <a16:creationId xmlns:a16="http://schemas.microsoft.com/office/drawing/2014/main" id="{B13434C2-6A02-4FBA-BE5F-66AC70B9B1B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4218" name="Text Box 15">
          <a:extLst>
            <a:ext uri="{FF2B5EF4-FFF2-40B4-BE49-F238E27FC236}">
              <a16:creationId xmlns:a16="http://schemas.microsoft.com/office/drawing/2014/main" id="{C41C2890-7E6A-47FF-9F1E-75EA7E5F74C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4219" name="Text Box 15">
          <a:extLst>
            <a:ext uri="{FF2B5EF4-FFF2-40B4-BE49-F238E27FC236}">
              <a16:creationId xmlns:a16="http://schemas.microsoft.com/office/drawing/2014/main" id="{A6FD9922-94DA-41D0-BE10-C54DBF99922B}"/>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4220" name="Text Box 15">
          <a:extLst>
            <a:ext uri="{FF2B5EF4-FFF2-40B4-BE49-F238E27FC236}">
              <a16:creationId xmlns:a16="http://schemas.microsoft.com/office/drawing/2014/main" id="{F392C0AC-C764-4D04-A9AC-82A3F109CEE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4221" name="Text Box 15">
          <a:extLst>
            <a:ext uri="{FF2B5EF4-FFF2-40B4-BE49-F238E27FC236}">
              <a16:creationId xmlns:a16="http://schemas.microsoft.com/office/drawing/2014/main" id="{2130C70C-55B3-4955-B39E-47FA5F35F5A3}"/>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4222" name="Text Box 15">
          <a:extLst>
            <a:ext uri="{FF2B5EF4-FFF2-40B4-BE49-F238E27FC236}">
              <a16:creationId xmlns:a16="http://schemas.microsoft.com/office/drawing/2014/main" id="{B9F7004C-3F74-4AB1-BFB8-252946B1029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4223" name="Text Box 15">
          <a:extLst>
            <a:ext uri="{FF2B5EF4-FFF2-40B4-BE49-F238E27FC236}">
              <a16:creationId xmlns:a16="http://schemas.microsoft.com/office/drawing/2014/main" id="{476025BF-1558-448B-994F-C8B98CE710C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4224" name="Text Box 15">
          <a:extLst>
            <a:ext uri="{FF2B5EF4-FFF2-40B4-BE49-F238E27FC236}">
              <a16:creationId xmlns:a16="http://schemas.microsoft.com/office/drawing/2014/main" id="{0A9D2E5D-6C1C-41FB-8E67-D095349FB993}"/>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4225" name="Text Box 15">
          <a:extLst>
            <a:ext uri="{FF2B5EF4-FFF2-40B4-BE49-F238E27FC236}">
              <a16:creationId xmlns:a16="http://schemas.microsoft.com/office/drawing/2014/main" id="{632E5DA6-3D96-4AEE-A118-D3650ECAC17A}"/>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4226" name="Text Box 15">
          <a:extLst>
            <a:ext uri="{FF2B5EF4-FFF2-40B4-BE49-F238E27FC236}">
              <a16:creationId xmlns:a16="http://schemas.microsoft.com/office/drawing/2014/main" id="{ED9F85CA-DC34-40EC-B5D9-FF0DE0888AAD}"/>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4227" name="Text Box 15">
          <a:extLst>
            <a:ext uri="{FF2B5EF4-FFF2-40B4-BE49-F238E27FC236}">
              <a16:creationId xmlns:a16="http://schemas.microsoft.com/office/drawing/2014/main" id="{390E42F7-9006-4ABD-99F8-3A8968B20D05}"/>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4228" name="Text Box 15">
          <a:extLst>
            <a:ext uri="{FF2B5EF4-FFF2-40B4-BE49-F238E27FC236}">
              <a16:creationId xmlns:a16="http://schemas.microsoft.com/office/drawing/2014/main" id="{3FCEBD2A-CDCA-4EA6-B8CC-B67DBBE76863}"/>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4229" name="Text Box 15">
          <a:extLst>
            <a:ext uri="{FF2B5EF4-FFF2-40B4-BE49-F238E27FC236}">
              <a16:creationId xmlns:a16="http://schemas.microsoft.com/office/drawing/2014/main" id="{DC50C290-4DA9-44C5-923C-D679F822FB28}"/>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4230" name="Text Box 15">
          <a:extLst>
            <a:ext uri="{FF2B5EF4-FFF2-40B4-BE49-F238E27FC236}">
              <a16:creationId xmlns:a16="http://schemas.microsoft.com/office/drawing/2014/main" id="{5AF43929-A1C9-4DA2-9B28-47F01158DAB7}"/>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4231" name="Text Box 15">
          <a:extLst>
            <a:ext uri="{FF2B5EF4-FFF2-40B4-BE49-F238E27FC236}">
              <a16:creationId xmlns:a16="http://schemas.microsoft.com/office/drawing/2014/main" id="{11931B74-25F0-48BC-BD6A-6918ED37C627}"/>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232" name="Text Box 15">
          <a:extLst>
            <a:ext uri="{FF2B5EF4-FFF2-40B4-BE49-F238E27FC236}">
              <a16:creationId xmlns:a16="http://schemas.microsoft.com/office/drawing/2014/main" id="{03F8535B-789E-4B2E-A3AE-49DE176ACFA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233" name="Text Box 16">
          <a:extLst>
            <a:ext uri="{FF2B5EF4-FFF2-40B4-BE49-F238E27FC236}">
              <a16:creationId xmlns:a16="http://schemas.microsoft.com/office/drawing/2014/main" id="{0710B396-E4A7-47BC-A4BB-DB44DFA5C875}"/>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234" name="Text Box 17">
          <a:extLst>
            <a:ext uri="{FF2B5EF4-FFF2-40B4-BE49-F238E27FC236}">
              <a16:creationId xmlns:a16="http://schemas.microsoft.com/office/drawing/2014/main" id="{D12423C4-4DC1-4F71-8B2D-C02F16ADD3B6}"/>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235" name="Text Box 18">
          <a:extLst>
            <a:ext uri="{FF2B5EF4-FFF2-40B4-BE49-F238E27FC236}">
              <a16:creationId xmlns:a16="http://schemas.microsoft.com/office/drawing/2014/main" id="{797FB124-63ED-4C78-AB7C-88C017298F5D}"/>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236" name="Text Box 19">
          <a:extLst>
            <a:ext uri="{FF2B5EF4-FFF2-40B4-BE49-F238E27FC236}">
              <a16:creationId xmlns:a16="http://schemas.microsoft.com/office/drawing/2014/main" id="{26842549-A263-4D6F-910F-E7A1CF6652DB}"/>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237" name="Text Box 16">
          <a:extLst>
            <a:ext uri="{FF2B5EF4-FFF2-40B4-BE49-F238E27FC236}">
              <a16:creationId xmlns:a16="http://schemas.microsoft.com/office/drawing/2014/main" id="{5E95A41E-9325-4E0B-8599-1963F4F468B8}"/>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238" name="Text Box 17">
          <a:extLst>
            <a:ext uri="{FF2B5EF4-FFF2-40B4-BE49-F238E27FC236}">
              <a16:creationId xmlns:a16="http://schemas.microsoft.com/office/drawing/2014/main" id="{C916460A-E1A0-457B-AF7E-7C53515B043C}"/>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4239" name="Text Box 18">
          <a:extLst>
            <a:ext uri="{FF2B5EF4-FFF2-40B4-BE49-F238E27FC236}">
              <a16:creationId xmlns:a16="http://schemas.microsoft.com/office/drawing/2014/main" id="{86FD3376-5856-4185-A1F3-1C9F105EE362}"/>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240" name="Text Box 15">
          <a:extLst>
            <a:ext uri="{FF2B5EF4-FFF2-40B4-BE49-F238E27FC236}">
              <a16:creationId xmlns:a16="http://schemas.microsoft.com/office/drawing/2014/main" id="{326BC4BE-E5D2-45B1-A190-305B4B3690A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4241" name="Text Box 15">
          <a:extLst>
            <a:ext uri="{FF2B5EF4-FFF2-40B4-BE49-F238E27FC236}">
              <a16:creationId xmlns:a16="http://schemas.microsoft.com/office/drawing/2014/main" id="{094D7345-0E56-49F8-9B5F-2936CF26514F}"/>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242" name="Text Box 16">
          <a:extLst>
            <a:ext uri="{FF2B5EF4-FFF2-40B4-BE49-F238E27FC236}">
              <a16:creationId xmlns:a16="http://schemas.microsoft.com/office/drawing/2014/main" id="{18AD2EAE-23BC-41A5-BA0B-84B692182B1B}"/>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243" name="Text Box 17">
          <a:extLst>
            <a:ext uri="{FF2B5EF4-FFF2-40B4-BE49-F238E27FC236}">
              <a16:creationId xmlns:a16="http://schemas.microsoft.com/office/drawing/2014/main" id="{3769A513-A925-4C90-BFBF-8B38A61CAF3C}"/>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244" name="Text Box 18">
          <a:extLst>
            <a:ext uri="{FF2B5EF4-FFF2-40B4-BE49-F238E27FC236}">
              <a16:creationId xmlns:a16="http://schemas.microsoft.com/office/drawing/2014/main" id="{BE63A35F-CBDA-4D40-AC72-5EDD316AC39E}"/>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245" name="Text Box 19">
          <a:extLst>
            <a:ext uri="{FF2B5EF4-FFF2-40B4-BE49-F238E27FC236}">
              <a16:creationId xmlns:a16="http://schemas.microsoft.com/office/drawing/2014/main" id="{958C5F26-940D-41A5-856C-C0B5179D7878}"/>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246" name="Text Box 16">
          <a:extLst>
            <a:ext uri="{FF2B5EF4-FFF2-40B4-BE49-F238E27FC236}">
              <a16:creationId xmlns:a16="http://schemas.microsoft.com/office/drawing/2014/main" id="{6AE61DA6-6032-4BA9-9A66-E5B72D735B18}"/>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247" name="Text Box 17">
          <a:extLst>
            <a:ext uri="{FF2B5EF4-FFF2-40B4-BE49-F238E27FC236}">
              <a16:creationId xmlns:a16="http://schemas.microsoft.com/office/drawing/2014/main" id="{841701B6-B426-48E3-9FC8-CD183E5B1F98}"/>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4248" name="Text Box 18">
          <a:extLst>
            <a:ext uri="{FF2B5EF4-FFF2-40B4-BE49-F238E27FC236}">
              <a16:creationId xmlns:a16="http://schemas.microsoft.com/office/drawing/2014/main" id="{B3C28CFF-6179-4241-8198-394FB7BD5419}"/>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249" name="Text Box 15">
          <a:extLst>
            <a:ext uri="{FF2B5EF4-FFF2-40B4-BE49-F238E27FC236}">
              <a16:creationId xmlns:a16="http://schemas.microsoft.com/office/drawing/2014/main" id="{86F40662-B8CE-4B1A-A22C-E7B27C8662D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4250" name="Text Box 15">
          <a:extLst>
            <a:ext uri="{FF2B5EF4-FFF2-40B4-BE49-F238E27FC236}">
              <a16:creationId xmlns:a16="http://schemas.microsoft.com/office/drawing/2014/main" id="{BFA3EB3D-E623-4183-BEEC-D9FF24AA908D}"/>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251" name="Text Box 15">
          <a:extLst>
            <a:ext uri="{FF2B5EF4-FFF2-40B4-BE49-F238E27FC236}">
              <a16:creationId xmlns:a16="http://schemas.microsoft.com/office/drawing/2014/main" id="{E613C5C0-1F90-4B67-9E74-1D95BF9587D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252" name="Text Box 15">
          <a:extLst>
            <a:ext uri="{FF2B5EF4-FFF2-40B4-BE49-F238E27FC236}">
              <a16:creationId xmlns:a16="http://schemas.microsoft.com/office/drawing/2014/main" id="{88591933-45C8-4B1A-94E0-D28D717BD1C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253" name="Text Box 15">
          <a:extLst>
            <a:ext uri="{FF2B5EF4-FFF2-40B4-BE49-F238E27FC236}">
              <a16:creationId xmlns:a16="http://schemas.microsoft.com/office/drawing/2014/main" id="{0E540AB2-5DD9-4656-99F7-66EC216606E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4254" name="Text Box 15">
          <a:extLst>
            <a:ext uri="{FF2B5EF4-FFF2-40B4-BE49-F238E27FC236}">
              <a16:creationId xmlns:a16="http://schemas.microsoft.com/office/drawing/2014/main" id="{10EA2143-B302-4028-836D-7522138463DD}"/>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255" name="Text Box 15">
          <a:extLst>
            <a:ext uri="{FF2B5EF4-FFF2-40B4-BE49-F238E27FC236}">
              <a16:creationId xmlns:a16="http://schemas.microsoft.com/office/drawing/2014/main" id="{DC461CD7-9E6F-43FC-B35F-BCA9E9CA29D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4256" name="Text Box 15">
          <a:extLst>
            <a:ext uri="{FF2B5EF4-FFF2-40B4-BE49-F238E27FC236}">
              <a16:creationId xmlns:a16="http://schemas.microsoft.com/office/drawing/2014/main" id="{9C44A565-5AEA-4858-956B-D467ABAE44A9}"/>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257" name="Text Box 15">
          <a:extLst>
            <a:ext uri="{FF2B5EF4-FFF2-40B4-BE49-F238E27FC236}">
              <a16:creationId xmlns:a16="http://schemas.microsoft.com/office/drawing/2014/main" id="{8D9F4B0A-F141-4A60-86B0-DD8959C9BA0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258" name="Text Box 15">
          <a:extLst>
            <a:ext uri="{FF2B5EF4-FFF2-40B4-BE49-F238E27FC236}">
              <a16:creationId xmlns:a16="http://schemas.microsoft.com/office/drawing/2014/main" id="{32379D97-BA55-4320-8E1B-EACF03F9376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259" name="Text Box 15">
          <a:extLst>
            <a:ext uri="{FF2B5EF4-FFF2-40B4-BE49-F238E27FC236}">
              <a16:creationId xmlns:a16="http://schemas.microsoft.com/office/drawing/2014/main" id="{499F552B-736D-42E7-A363-D7A1E37E12C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260" name="Text Box 15">
          <a:extLst>
            <a:ext uri="{FF2B5EF4-FFF2-40B4-BE49-F238E27FC236}">
              <a16:creationId xmlns:a16="http://schemas.microsoft.com/office/drawing/2014/main" id="{22B3C921-2B11-4FB0-8E34-6E227AB0583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261" name="Text Box 15">
          <a:extLst>
            <a:ext uri="{FF2B5EF4-FFF2-40B4-BE49-F238E27FC236}">
              <a16:creationId xmlns:a16="http://schemas.microsoft.com/office/drawing/2014/main" id="{8AAB2D5F-802D-4558-90B0-7D555E8C1C6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262" name="Text Box 15">
          <a:extLst>
            <a:ext uri="{FF2B5EF4-FFF2-40B4-BE49-F238E27FC236}">
              <a16:creationId xmlns:a16="http://schemas.microsoft.com/office/drawing/2014/main" id="{2A7F979E-57C7-44EA-B8B5-F9FD9C7EA8E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263" name="Text Box 15">
          <a:extLst>
            <a:ext uri="{FF2B5EF4-FFF2-40B4-BE49-F238E27FC236}">
              <a16:creationId xmlns:a16="http://schemas.microsoft.com/office/drawing/2014/main" id="{0A73F395-8CA8-4204-AEE4-ACD1982B08A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264" name="Text Box 15">
          <a:extLst>
            <a:ext uri="{FF2B5EF4-FFF2-40B4-BE49-F238E27FC236}">
              <a16:creationId xmlns:a16="http://schemas.microsoft.com/office/drawing/2014/main" id="{394E560A-C4BD-481C-B675-9FBBAAEF472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265" name="Text Box 15">
          <a:extLst>
            <a:ext uri="{FF2B5EF4-FFF2-40B4-BE49-F238E27FC236}">
              <a16:creationId xmlns:a16="http://schemas.microsoft.com/office/drawing/2014/main" id="{271524E7-F379-4D36-A356-B599C9FC73D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266" name="Text Box 15">
          <a:extLst>
            <a:ext uri="{FF2B5EF4-FFF2-40B4-BE49-F238E27FC236}">
              <a16:creationId xmlns:a16="http://schemas.microsoft.com/office/drawing/2014/main" id="{BCBD6283-5D1E-4E3B-A41C-08C97DA8464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267" name="Text Box 15">
          <a:extLst>
            <a:ext uri="{FF2B5EF4-FFF2-40B4-BE49-F238E27FC236}">
              <a16:creationId xmlns:a16="http://schemas.microsoft.com/office/drawing/2014/main" id="{6C1DDFE0-F32C-4873-9604-444754F3D99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268" name="Text Box 15">
          <a:extLst>
            <a:ext uri="{FF2B5EF4-FFF2-40B4-BE49-F238E27FC236}">
              <a16:creationId xmlns:a16="http://schemas.microsoft.com/office/drawing/2014/main" id="{3C532F06-5E63-49CC-98F6-0DEB202145D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269" name="Text Box 15">
          <a:extLst>
            <a:ext uri="{FF2B5EF4-FFF2-40B4-BE49-F238E27FC236}">
              <a16:creationId xmlns:a16="http://schemas.microsoft.com/office/drawing/2014/main" id="{D326171E-7C32-4B3D-8E41-44751338C59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4270" name="Text Box 15">
          <a:extLst>
            <a:ext uri="{FF2B5EF4-FFF2-40B4-BE49-F238E27FC236}">
              <a16:creationId xmlns:a16="http://schemas.microsoft.com/office/drawing/2014/main" id="{D0D7F338-24B8-4EEC-955A-455BD355882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4271" name="Text Box 15">
          <a:extLst>
            <a:ext uri="{FF2B5EF4-FFF2-40B4-BE49-F238E27FC236}">
              <a16:creationId xmlns:a16="http://schemas.microsoft.com/office/drawing/2014/main" id="{8AB1E1B5-7221-4BE6-8BF9-E3608E8CB2D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4272" name="Text Box 15">
          <a:extLst>
            <a:ext uri="{FF2B5EF4-FFF2-40B4-BE49-F238E27FC236}">
              <a16:creationId xmlns:a16="http://schemas.microsoft.com/office/drawing/2014/main" id="{CEC9E8FE-716E-43DD-9AC9-41B44E4C66D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4273" name="Text Box 15">
          <a:extLst>
            <a:ext uri="{FF2B5EF4-FFF2-40B4-BE49-F238E27FC236}">
              <a16:creationId xmlns:a16="http://schemas.microsoft.com/office/drawing/2014/main" id="{1A7F8142-CEC6-4100-BCEB-51CE0CB5D59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274" name="Text Box 15">
          <a:extLst>
            <a:ext uri="{FF2B5EF4-FFF2-40B4-BE49-F238E27FC236}">
              <a16:creationId xmlns:a16="http://schemas.microsoft.com/office/drawing/2014/main" id="{D77C23D8-D135-4B4F-9B33-A726F5DA059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275" name="Text Box 16">
          <a:extLst>
            <a:ext uri="{FF2B5EF4-FFF2-40B4-BE49-F238E27FC236}">
              <a16:creationId xmlns:a16="http://schemas.microsoft.com/office/drawing/2014/main" id="{9CFE41C7-CBD1-43F1-8393-C6D8D4249E71}"/>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276" name="Text Box 17">
          <a:extLst>
            <a:ext uri="{FF2B5EF4-FFF2-40B4-BE49-F238E27FC236}">
              <a16:creationId xmlns:a16="http://schemas.microsoft.com/office/drawing/2014/main" id="{AA7700EC-B829-4411-94AC-8523345E5226}"/>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277" name="Text Box 18">
          <a:extLst>
            <a:ext uri="{FF2B5EF4-FFF2-40B4-BE49-F238E27FC236}">
              <a16:creationId xmlns:a16="http://schemas.microsoft.com/office/drawing/2014/main" id="{EF9EA26E-1496-4490-81E7-337CAC72F212}"/>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278" name="Text Box 19">
          <a:extLst>
            <a:ext uri="{FF2B5EF4-FFF2-40B4-BE49-F238E27FC236}">
              <a16:creationId xmlns:a16="http://schemas.microsoft.com/office/drawing/2014/main" id="{279D7106-B90B-4722-93B5-FCD8B2FABD66}"/>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279" name="Text Box 16">
          <a:extLst>
            <a:ext uri="{FF2B5EF4-FFF2-40B4-BE49-F238E27FC236}">
              <a16:creationId xmlns:a16="http://schemas.microsoft.com/office/drawing/2014/main" id="{DF9090C1-24DE-45D1-B656-247E27B67C0E}"/>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280" name="Text Box 17">
          <a:extLst>
            <a:ext uri="{FF2B5EF4-FFF2-40B4-BE49-F238E27FC236}">
              <a16:creationId xmlns:a16="http://schemas.microsoft.com/office/drawing/2014/main" id="{1B7069DD-B7A1-4539-8E28-E6A49058388B}"/>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4281" name="Text Box 18">
          <a:extLst>
            <a:ext uri="{FF2B5EF4-FFF2-40B4-BE49-F238E27FC236}">
              <a16:creationId xmlns:a16="http://schemas.microsoft.com/office/drawing/2014/main" id="{FBE93AA5-0ED4-42AA-B13A-F3C8E303B907}"/>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282" name="Text Box 15">
          <a:extLst>
            <a:ext uri="{FF2B5EF4-FFF2-40B4-BE49-F238E27FC236}">
              <a16:creationId xmlns:a16="http://schemas.microsoft.com/office/drawing/2014/main" id="{77594969-D237-4E5E-AA5A-97FC7743284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4283" name="Text Box 15">
          <a:extLst>
            <a:ext uri="{FF2B5EF4-FFF2-40B4-BE49-F238E27FC236}">
              <a16:creationId xmlns:a16="http://schemas.microsoft.com/office/drawing/2014/main" id="{DC100354-51DD-4343-A512-5B37C5D59002}"/>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284" name="Text Box 16">
          <a:extLst>
            <a:ext uri="{FF2B5EF4-FFF2-40B4-BE49-F238E27FC236}">
              <a16:creationId xmlns:a16="http://schemas.microsoft.com/office/drawing/2014/main" id="{D857D53A-3BC5-4D25-8319-B92D19E88608}"/>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285" name="Text Box 17">
          <a:extLst>
            <a:ext uri="{FF2B5EF4-FFF2-40B4-BE49-F238E27FC236}">
              <a16:creationId xmlns:a16="http://schemas.microsoft.com/office/drawing/2014/main" id="{C90BBF43-E239-4B27-915A-855966D086E9}"/>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286" name="Text Box 18">
          <a:extLst>
            <a:ext uri="{FF2B5EF4-FFF2-40B4-BE49-F238E27FC236}">
              <a16:creationId xmlns:a16="http://schemas.microsoft.com/office/drawing/2014/main" id="{FC958D9B-4F41-46EE-B831-6491864F39EB}"/>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287" name="Text Box 19">
          <a:extLst>
            <a:ext uri="{FF2B5EF4-FFF2-40B4-BE49-F238E27FC236}">
              <a16:creationId xmlns:a16="http://schemas.microsoft.com/office/drawing/2014/main" id="{DB0E28F4-2F9F-4F51-AC7A-6AEE0DA02EF8}"/>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288" name="Text Box 16">
          <a:extLst>
            <a:ext uri="{FF2B5EF4-FFF2-40B4-BE49-F238E27FC236}">
              <a16:creationId xmlns:a16="http://schemas.microsoft.com/office/drawing/2014/main" id="{E5FB0DF3-3F69-494D-8898-4F19913D7DBD}"/>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289" name="Text Box 17">
          <a:extLst>
            <a:ext uri="{FF2B5EF4-FFF2-40B4-BE49-F238E27FC236}">
              <a16:creationId xmlns:a16="http://schemas.microsoft.com/office/drawing/2014/main" id="{1FBADDA0-265F-41A6-8137-4A3BD7E63CC0}"/>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4290" name="Text Box 18">
          <a:extLst>
            <a:ext uri="{FF2B5EF4-FFF2-40B4-BE49-F238E27FC236}">
              <a16:creationId xmlns:a16="http://schemas.microsoft.com/office/drawing/2014/main" id="{9E86116C-C09D-4CEB-8D90-9A35E82EC9A9}"/>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291" name="Text Box 15">
          <a:extLst>
            <a:ext uri="{FF2B5EF4-FFF2-40B4-BE49-F238E27FC236}">
              <a16:creationId xmlns:a16="http://schemas.microsoft.com/office/drawing/2014/main" id="{80AB92CC-136C-4EB1-99CF-9338CCE8769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4292" name="Text Box 15">
          <a:extLst>
            <a:ext uri="{FF2B5EF4-FFF2-40B4-BE49-F238E27FC236}">
              <a16:creationId xmlns:a16="http://schemas.microsoft.com/office/drawing/2014/main" id="{1B2F1C35-55DE-42F2-A459-0398161AC6DD}"/>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293" name="Text Box 15">
          <a:extLst>
            <a:ext uri="{FF2B5EF4-FFF2-40B4-BE49-F238E27FC236}">
              <a16:creationId xmlns:a16="http://schemas.microsoft.com/office/drawing/2014/main" id="{577ED098-E01C-491E-B14B-B03ED016D72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294" name="Text Box 15">
          <a:extLst>
            <a:ext uri="{FF2B5EF4-FFF2-40B4-BE49-F238E27FC236}">
              <a16:creationId xmlns:a16="http://schemas.microsoft.com/office/drawing/2014/main" id="{1739941B-C5D3-4F53-A162-353C8C207A3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295" name="Text Box 15">
          <a:extLst>
            <a:ext uri="{FF2B5EF4-FFF2-40B4-BE49-F238E27FC236}">
              <a16:creationId xmlns:a16="http://schemas.microsoft.com/office/drawing/2014/main" id="{B5FD5AAC-D475-4448-AB14-5BA2C30E646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4296" name="Text Box 15">
          <a:extLst>
            <a:ext uri="{FF2B5EF4-FFF2-40B4-BE49-F238E27FC236}">
              <a16:creationId xmlns:a16="http://schemas.microsoft.com/office/drawing/2014/main" id="{5342EF98-E199-4E12-A1A3-7A2A8C4156E8}"/>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297" name="Text Box 15">
          <a:extLst>
            <a:ext uri="{FF2B5EF4-FFF2-40B4-BE49-F238E27FC236}">
              <a16:creationId xmlns:a16="http://schemas.microsoft.com/office/drawing/2014/main" id="{D0264AAF-9B3D-4E77-BC35-7F8B7475BE1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4298" name="Text Box 15">
          <a:extLst>
            <a:ext uri="{FF2B5EF4-FFF2-40B4-BE49-F238E27FC236}">
              <a16:creationId xmlns:a16="http://schemas.microsoft.com/office/drawing/2014/main" id="{522826DE-8BB5-4311-B9A5-46E10907DDB1}"/>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299" name="Text Box 15">
          <a:extLst>
            <a:ext uri="{FF2B5EF4-FFF2-40B4-BE49-F238E27FC236}">
              <a16:creationId xmlns:a16="http://schemas.microsoft.com/office/drawing/2014/main" id="{805A0328-68E8-4441-A907-C20025031F4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300" name="Text Box 15">
          <a:extLst>
            <a:ext uri="{FF2B5EF4-FFF2-40B4-BE49-F238E27FC236}">
              <a16:creationId xmlns:a16="http://schemas.microsoft.com/office/drawing/2014/main" id="{762628D5-8243-4B4A-9E1E-E10EF7AD51D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301" name="Text Box 15">
          <a:extLst>
            <a:ext uri="{FF2B5EF4-FFF2-40B4-BE49-F238E27FC236}">
              <a16:creationId xmlns:a16="http://schemas.microsoft.com/office/drawing/2014/main" id="{9B55DD30-B905-4BF9-A4CA-14DD16E4995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302" name="Text Box 15">
          <a:extLst>
            <a:ext uri="{FF2B5EF4-FFF2-40B4-BE49-F238E27FC236}">
              <a16:creationId xmlns:a16="http://schemas.microsoft.com/office/drawing/2014/main" id="{0D68176F-716B-4479-B44E-8D800EE2466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303" name="Text Box 15">
          <a:extLst>
            <a:ext uri="{FF2B5EF4-FFF2-40B4-BE49-F238E27FC236}">
              <a16:creationId xmlns:a16="http://schemas.microsoft.com/office/drawing/2014/main" id="{F03B2EF6-F502-46D5-9EC9-8E52DDA87D3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304" name="Text Box 15">
          <a:extLst>
            <a:ext uri="{FF2B5EF4-FFF2-40B4-BE49-F238E27FC236}">
              <a16:creationId xmlns:a16="http://schemas.microsoft.com/office/drawing/2014/main" id="{C6AB59EB-0509-4033-8EA6-6A317D84E22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305" name="Text Box 15">
          <a:extLst>
            <a:ext uri="{FF2B5EF4-FFF2-40B4-BE49-F238E27FC236}">
              <a16:creationId xmlns:a16="http://schemas.microsoft.com/office/drawing/2014/main" id="{9130719F-0C37-45FD-B736-1947C5C87B2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306" name="Text Box 15">
          <a:extLst>
            <a:ext uri="{FF2B5EF4-FFF2-40B4-BE49-F238E27FC236}">
              <a16:creationId xmlns:a16="http://schemas.microsoft.com/office/drawing/2014/main" id="{D4D8E9D4-15AA-4323-9175-886A7D93EA9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307" name="Text Box 15">
          <a:extLst>
            <a:ext uri="{FF2B5EF4-FFF2-40B4-BE49-F238E27FC236}">
              <a16:creationId xmlns:a16="http://schemas.microsoft.com/office/drawing/2014/main" id="{0C7682C8-461A-40A2-95A2-851C54ABA62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308" name="Text Box 15">
          <a:extLst>
            <a:ext uri="{FF2B5EF4-FFF2-40B4-BE49-F238E27FC236}">
              <a16:creationId xmlns:a16="http://schemas.microsoft.com/office/drawing/2014/main" id="{A22DEC01-3896-40EF-A919-522D74F3FCC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309" name="Text Box 15">
          <a:extLst>
            <a:ext uri="{FF2B5EF4-FFF2-40B4-BE49-F238E27FC236}">
              <a16:creationId xmlns:a16="http://schemas.microsoft.com/office/drawing/2014/main" id="{0A2090AF-F824-4E8D-9D36-FFA8F8EEF33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310" name="Text Box 15">
          <a:extLst>
            <a:ext uri="{FF2B5EF4-FFF2-40B4-BE49-F238E27FC236}">
              <a16:creationId xmlns:a16="http://schemas.microsoft.com/office/drawing/2014/main" id="{6EB9F0A0-7A66-4133-9D05-BE57D2A8B71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311" name="Text Box 15">
          <a:extLst>
            <a:ext uri="{FF2B5EF4-FFF2-40B4-BE49-F238E27FC236}">
              <a16:creationId xmlns:a16="http://schemas.microsoft.com/office/drawing/2014/main" id="{8B8FEFAB-C393-45B6-AA8C-8971B0507F7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4312" name="Text Box 15">
          <a:extLst>
            <a:ext uri="{FF2B5EF4-FFF2-40B4-BE49-F238E27FC236}">
              <a16:creationId xmlns:a16="http://schemas.microsoft.com/office/drawing/2014/main" id="{2D3F287C-4F0B-43F5-9D8C-7AC286398DC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4313" name="Text Box 15">
          <a:extLst>
            <a:ext uri="{FF2B5EF4-FFF2-40B4-BE49-F238E27FC236}">
              <a16:creationId xmlns:a16="http://schemas.microsoft.com/office/drawing/2014/main" id="{6F3F612F-C03A-4BBA-B1A6-A4719204277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4314" name="Text Box 15">
          <a:extLst>
            <a:ext uri="{FF2B5EF4-FFF2-40B4-BE49-F238E27FC236}">
              <a16:creationId xmlns:a16="http://schemas.microsoft.com/office/drawing/2014/main" id="{9A4127F4-E5F6-4339-9734-776D7F72A21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4315" name="Text Box 15">
          <a:extLst>
            <a:ext uri="{FF2B5EF4-FFF2-40B4-BE49-F238E27FC236}">
              <a16:creationId xmlns:a16="http://schemas.microsoft.com/office/drawing/2014/main" id="{61E7687C-2C02-47AA-B0B6-C909EAC3DCA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316" name="Text Box 15">
          <a:extLst>
            <a:ext uri="{FF2B5EF4-FFF2-40B4-BE49-F238E27FC236}">
              <a16:creationId xmlns:a16="http://schemas.microsoft.com/office/drawing/2014/main" id="{85956025-E339-4C9E-B53F-40BC4590342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317" name="Text Box 16">
          <a:extLst>
            <a:ext uri="{FF2B5EF4-FFF2-40B4-BE49-F238E27FC236}">
              <a16:creationId xmlns:a16="http://schemas.microsoft.com/office/drawing/2014/main" id="{15A36C48-F46A-4E91-9C59-6A5580651C57}"/>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318" name="Text Box 17">
          <a:extLst>
            <a:ext uri="{FF2B5EF4-FFF2-40B4-BE49-F238E27FC236}">
              <a16:creationId xmlns:a16="http://schemas.microsoft.com/office/drawing/2014/main" id="{AB2DC076-2AB5-4820-9FDA-FD841FE0882B}"/>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319" name="Text Box 18">
          <a:extLst>
            <a:ext uri="{FF2B5EF4-FFF2-40B4-BE49-F238E27FC236}">
              <a16:creationId xmlns:a16="http://schemas.microsoft.com/office/drawing/2014/main" id="{A707D4B9-6512-4DC1-85F6-E7830C54F544}"/>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320" name="Text Box 19">
          <a:extLst>
            <a:ext uri="{FF2B5EF4-FFF2-40B4-BE49-F238E27FC236}">
              <a16:creationId xmlns:a16="http://schemas.microsoft.com/office/drawing/2014/main" id="{41918F23-B2B2-4246-8CC0-779386389D85}"/>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321" name="Text Box 16">
          <a:extLst>
            <a:ext uri="{FF2B5EF4-FFF2-40B4-BE49-F238E27FC236}">
              <a16:creationId xmlns:a16="http://schemas.microsoft.com/office/drawing/2014/main" id="{58762DDD-7B06-41BD-9C20-E7E673895D40}"/>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322" name="Text Box 17">
          <a:extLst>
            <a:ext uri="{FF2B5EF4-FFF2-40B4-BE49-F238E27FC236}">
              <a16:creationId xmlns:a16="http://schemas.microsoft.com/office/drawing/2014/main" id="{962BA659-A98A-47CD-8EC4-486D9245AF89}"/>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4323" name="Text Box 18">
          <a:extLst>
            <a:ext uri="{FF2B5EF4-FFF2-40B4-BE49-F238E27FC236}">
              <a16:creationId xmlns:a16="http://schemas.microsoft.com/office/drawing/2014/main" id="{4E870A3D-5D38-4021-B2BC-56A08F5511CC}"/>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324" name="Text Box 15">
          <a:extLst>
            <a:ext uri="{FF2B5EF4-FFF2-40B4-BE49-F238E27FC236}">
              <a16:creationId xmlns:a16="http://schemas.microsoft.com/office/drawing/2014/main" id="{9C608EFE-9E1A-45F5-8406-2828F1C816F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4325" name="Text Box 15">
          <a:extLst>
            <a:ext uri="{FF2B5EF4-FFF2-40B4-BE49-F238E27FC236}">
              <a16:creationId xmlns:a16="http://schemas.microsoft.com/office/drawing/2014/main" id="{B813A883-0525-4812-9883-B293B456C437}"/>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326" name="Text Box 16">
          <a:extLst>
            <a:ext uri="{FF2B5EF4-FFF2-40B4-BE49-F238E27FC236}">
              <a16:creationId xmlns:a16="http://schemas.microsoft.com/office/drawing/2014/main" id="{A267009C-3E06-4270-825C-315264AF3E99}"/>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327" name="Text Box 17">
          <a:extLst>
            <a:ext uri="{FF2B5EF4-FFF2-40B4-BE49-F238E27FC236}">
              <a16:creationId xmlns:a16="http://schemas.microsoft.com/office/drawing/2014/main" id="{1394ADF4-0BC4-45D5-BE49-C2E19D3B1309}"/>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328" name="Text Box 18">
          <a:extLst>
            <a:ext uri="{FF2B5EF4-FFF2-40B4-BE49-F238E27FC236}">
              <a16:creationId xmlns:a16="http://schemas.microsoft.com/office/drawing/2014/main" id="{A53BF3F9-6BEE-47E8-9388-9E97B84E2A4D}"/>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329" name="Text Box 19">
          <a:extLst>
            <a:ext uri="{FF2B5EF4-FFF2-40B4-BE49-F238E27FC236}">
              <a16:creationId xmlns:a16="http://schemas.microsoft.com/office/drawing/2014/main" id="{0D881C1B-382C-4C98-8272-702BA9CC19B3}"/>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330" name="Text Box 16">
          <a:extLst>
            <a:ext uri="{FF2B5EF4-FFF2-40B4-BE49-F238E27FC236}">
              <a16:creationId xmlns:a16="http://schemas.microsoft.com/office/drawing/2014/main" id="{60CDE1DC-C545-4AFC-8666-BEC25B426DE8}"/>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331" name="Text Box 17">
          <a:extLst>
            <a:ext uri="{FF2B5EF4-FFF2-40B4-BE49-F238E27FC236}">
              <a16:creationId xmlns:a16="http://schemas.microsoft.com/office/drawing/2014/main" id="{064B5A4D-2012-4810-8A82-8A9116489835}"/>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4332" name="Text Box 18">
          <a:extLst>
            <a:ext uri="{FF2B5EF4-FFF2-40B4-BE49-F238E27FC236}">
              <a16:creationId xmlns:a16="http://schemas.microsoft.com/office/drawing/2014/main" id="{A23B704F-5AE3-47E1-8C36-12B0A6BBA2F5}"/>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333" name="Text Box 15">
          <a:extLst>
            <a:ext uri="{FF2B5EF4-FFF2-40B4-BE49-F238E27FC236}">
              <a16:creationId xmlns:a16="http://schemas.microsoft.com/office/drawing/2014/main" id="{62A35413-E817-47F6-A069-AC140029B8E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4334" name="Text Box 15">
          <a:extLst>
            <a:ext uri="{FF2B5EF4-FFF2-40B4-BE49-F238E27FC236}">
              <a16:creationId xmlns:a16="http://schemas.microsoft.com/office/drawing/2014/main" id="{DD95213B-9B28-4FB3-A7D4-3C9B681193A4}"/>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335" name="Text Box 15">
          <a:extLst>
            <a:ext uri="{FF2B5EF4-FFF2-40B4-BE49-F238E27FC236}">
              <a16:creationId xmlns:a16="http://schemas.microsoft.com/office/drawing/2014/main" id="{9CD26810-586D-461E-B860-C7B7EFBC49B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336" name="Text Box 15">
          <a:extLst>
            <a:ext uri="{FF2B5EF4-FFF2-40B4-BE49-F238E27FC236}">
              <a16:creationId xmlns:a16="http://schemas.microsoft.com/office/drawing/2014/main" id="{2974FF86-2377-4C90-85B5-6B1ED1BF556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337" name="Text Box 15">
          <a:extLst>
            <a:ext uri="{FF2B5EF4-FFF2-40B4-BE49-F238E27FC236}">
              <a16:creationId xmlns:a16="http://schemas.microsoft.com/office/drawing/2014/main" id="{28967F0C-BE40-4F4D-AB59-277875376F2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4338" name="Text Box 15">
          <a:extLst>
            <a:ext uri="{FF2B5EF4-FFF2-40B4-BE49-F238E27FC236}">
              <a16:creationId xmlns:a16="http://schemas.microsoft.com/office/drawing/2014/main" id="{BB359F18-6D0C-4260-978C-06A9952ADDC1}"/>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339" name="Text Box 15">
          <a:extLst>
            <a:ext uri="{FF2B5EF4-FFF2-40B4-BE49-F238E27FC236}">
              <a16:creationId xmlns:a16="http://schemas.microsoft.com/office/drawing/2014/main" id="{D023D068-4087-42E1-8B84-0527A73180F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4340" name="Text Box 15">
          <a:extLst>
            <a:ext uri="{FF2B5EF4-FFF2-40B4-BE49-F238E27FC236}">
              <a16:creationId xmlns:a16="http://schemas.microsoft.com/office/drawing/2014/main" id="{42627EE4-D5E2-4747-AECE-2439B3FA0F0F}"/>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341" name="Text Box 15">
          <a:extLst>
            <a:ext uri="{FF2B5EF4-FFF2-40B4-BE49-F238E27FC236}">
              <a16:creationId xmlns:a16="http://schemas.microsoft.com/office/drawing/2014/main" id="{545DB720-882C-4BEA-B402-84BBB12CDB0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342" name="Text Box 15">
          <a:extLst>
            <a:ext uri="{FF2B5EF4-FFF2-40B4-BE49-F238E27FC236}">
              <a16:creationId xmlns:a16="http://schemas.microsoft.com/office/drawing/2014/main" id="{4F170D32-AAED-4ADE-8097-E14DEF1AB62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343" name="Text Box 15">
          <a:extLst>
            <a:ext uri="{FF2B5EF4-FFF2-40B4-BE49-F238E27FC236}">
              <a16:creationId xmlns:a16="http://schemas.microsoft.com/office/drawing/2014/main" id="{C6CAB6B8-A6E9-46DC-B3A0-A33062F5665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344" name="Text Box 15">
          <a:extLst>
            <a:ext uri="{FF2B5EF4-FFF2-40B4-BE49-F238E27FC236}">
              <a16:creationId xmlns:a16="http://schemas.microsoft.com/office/drawing/2014/main" id="{11A71C4A-50A4-4129-A325-2F4DD1749F4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345" name="Text Box 15">
          <a:extLst>
            <a:ext uri="{FF2B5EF4-FFF2-40B4-BE49-F238E27FC236}">
              <a16:creationId xmlns:a16="http://schemas.microsoft.com/office/drawing/2014/main" id="{5442B1DB-8FF5-4282-A531-2C8916C06D4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346" name="Text Box 15">
          <a:extLst>
            <a:ext uri="{FF2B5EF4-FFF2-40B4-BE49-F238E27FC236}">
              <a16:creationId xmlns:a16="http://schemas.microsoft.com/office/drawing/2014/main" id="{3BEC4C2D-B614-4FF3-8BD2-5A6F3BD983B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347" name="Text Box 15">
          <a:extLst>
            <a:ext uri="{FF2B5EF4-FFF2-40B4-BE49-F238E27FC236}">
              <a16:creationId xmlns:a16="http://schemas.microsoft.com/office/drawing/2014/main" id="{E69B4FD1-E711-4359-ADEC-94E093FB621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348" name="Text Box 15">
          <a:extLst>
            <a:ext uri="{FF2B5EF4-FFF2-40B4-BE49-F238E27FC236}">
              <a16:creationId xmlns:a16="http://schemas.microsoft.com/office/drawing/2014/main" id="{DB64E2D1-7741-445C-A531-C8D56560393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349" name="Text Box 15">
          <a:extLst>
            <a:ext uri="{FF2B5EF4-FFF2-40B4-BE49-F238E27FC236}">
              <a16:creationId xmlns:a16="http://schemas.microsoft.com/office/drawing/2014/main" id="{0C0D2080-A2AF-4D88-9BB0-A112FCEBD2E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350" name="Text Box 15">
          <a:extLst>
            <a:ext uri="{FF2B5EF4-FFF2-40B4-BE49-F238E27FC236}">
              <a16:creationId xmlns:a16="http://schemas.microsoft.com/office/drawing/2014/main" id="{90BC9F79-0C6F-4D5B-BD96-6DE0257882E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351" name="Text Box 15">
          <a:extLst>
            <a:ext uri="{FF2B5EF4-FFF2-40B4-BE49-F238E27FC236}">
              <a16:creationId xmlns:a16="http://schemas.microsoft.com/office/drawing/2014/main" id="{09792994-0A13-4D39-8C3E-5EE0FF6381F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352" name="Text Box 15">
          <a:extLst>
            <a:ext uri="{FF2B5EF4-FFF2-40B4-BE49-F238E27FC236}">
              <a16:creationId xmlns:a16="http://schemas.microsoft.com/office/drawing/2014/main" id="{DC6FE790-D671-4EA7-96A8-9A713EE28D5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353" name="Text Box 15">
          <a:extLst>
            <a:ext uri="{FF2B5EF4-FFF2-40B4-BE49-F238E27FC236}">
              <a16:creationId xmlns:a16="http://schemas.microsoft.com/office/drawing/2014/main" id="{90B3A677-8716-457F-BF61-94BFEE85512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4354" name="Text Box 15">
          <a:extLst>
            <a:ext uri="{FF2B5EF4-FFF2-40B4-BE49-F238E27FC236}">
              <a16:creationId xmlns:a16="http://schemas.microsoft.com/office/drawing/2014/main" id="{89BE0075-4B00-45A0-8E5B-441F0C21E0A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4355" name="Text Box 15">
          <a:extLst>
            <a:ext uri="{FF2B5EF4-FFF2-40B4-BE49-F238E27FC236}">
              <a16:creationId xmlns:a16="http://schemas.microsoft.com/office/drawing/2014/main" id="{79592308-8743-4BFB-BC43-B9A118AE28E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4356" name="Text Box 15">
          <a:extLst>
            <a:ext uri="{FF2B5EF4-FFF2-40B4-BE49-F238E27FC236}">
              <a16:creationId xmlns:a16="http://schemas.microsoft.com/office/drawing/2014/main" id="{A07CE1F5-B175-4EA4-8B0B-1265C07C3E9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4357" name="Text Box 15">
          <a:extLst>
            <a:ext uri="{FF2B5EF4-FFF2-40B4-BE49-F238E27FC236}">
              <a16:creationId xmlns:a16="http://schemas.microsoft.com/office/drawing/2014/main" id="{B7C38D55-97B3-4B21-A674-B0D5355CFC7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358" name="Text Box 15">
          <a:extLst>
            <a:ext uri="{FF2B5EF4-FFF2-40B4-BE49-F238E27FC236}">
              <a16:creationId xmlns:a16="http://schemas.microsoft.com/office/drawing/2014/main" id="{A499CDDB-F2A4-4807-A612-81B4A1051E5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359" name="Text Box 16">
          <a:extLst>
            <a:ext uri="{FF2B5EF4-FFF2-40B4-BE49-F238E27FC236}">
              <a16:creationId xmlns:a16="http://schemas.microsoft.com/office/drawing/2014/main" id="{3DCB8EED-84A8-4A38-AB80-7893C60BCF09}"/>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360" name="Text Box 17">
          <a:extLst>
            <a:ext uri="{FF2B5EF4-FFF2-40B4-BE49-F238E27FC236}">
              <a16:creationId xmlns:a16="http://schemas.microsoft.com/office/drawing/2014/main" id="{BCD5DACB-A390-421E-882C-3E5160257CC5}"/>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361" name="Text Box 18">
          <a:extLst>
            <a:ext uri="{FF2B5EF4-FFF2-40B4-BE49-F238E27FC236}">
              <a16:creationId xmlns:a16="http://schemas.microsoft.com/office/drawing/2014/main" id="{7C889472-B3DD-456A-AF48-40A04B4CC003}"/>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362" name="Text Box 19">
          <a:extLst>
            <a:ext uri="{FF2B5EF4-FFF2-40B4-BE49-F238E27FC236}">
              <a16:creationId xmlns:a16="http://schemas.microsoft.com/office/drawing/2014/main" id="{1E180B94-4C02-4341-A0D6-5510D71F311A}"/>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363" name="Text Box 16">
          <a:extLst>
            <a:ext uri="{FF2B5EF4-FFF2-40B4-BE49-F238E27FC236}">
              <a16:creationId xmlns:a16="http://schemas.microsoft.com/office/drawing/2014/main" id="{A2CD9E5C-57C9-4016-8DD9-D46FD29B240D}"/>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364" name="Text Box 17">
          <a:extLst>
            <a:ext uri="{FF2B5EF4-FFF2-40B4-BE49-F238E27FC236}">
              <a16:creationId xmlns:a16="http://schemas.microsoft.com/office/drawing/2014/main" id="{D1BC1008-6C0C-4C6B-B595-17EB49DDB4CC}"/>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4365" name="Text Box 18">
          <a:extLst>
            <a:ext uri="{FF2B5EF4-FFF2-40B4-BE49-F238E27FC236}">
              <a16:creationId xmlns:a16="http://schemas.microsoft.com/office/drawing/2014/main" id="{A47F5277-05DF-43C6-8F02-C187B11BB586}"/>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366" name="Text Box 15">
          <a:extLst>
            <a:ext uri="{FF2B5EF4-FFF2-40B4-BE49-F238E27FC236}">
              <a16:creationId xmlns:a16="http://schemas.microsoft.com/office/drawing/2014/main" id="{71CC5F47-5730-4F7F-AB44-C22C3820410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4367" name="Text Box 15">
          <a:extLst>
            <a:ext uri="{FF2B5EF4-FFF2-40B4-BE49-F238E27FC236}">
              <a16:creationId xmlns:a16="http://schemas.microsoft.com/office/drawing/2014/main" id="{2DF21451-402D-418B-9EE1-3B4A2F69E18B}"/>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368" name="Text Box 16">
          <a:extLst>
            <a:ext uri="{FF2B5EF4-FFF2-40B4-BE49-F238E27FC236}">
              <a16:creationId xmlns:a16="http://schemas.microsoft.com/office/drawing/2014/main" id="{A1A2E645-3E93-49CE-94D4-FF2519640168}"/>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369" name="Text Box 17">
          <a:extLst>
            <a:ext uri="{FF2B5EF4-FFF2-40B4-BE49-F238E27FC236}">
              <a16:creationId xmlns:a16="http://schemas.microsoft.com/office/drawing/2014/main" id="{428C12C4-4364-4593-ADA2-6E35B75ED080}"/>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370" name="Text Box 18">
          <a:extLst>
            <a:ext uri="{FF2B5EF4-FFF2-40B4-BE49-F238E27FC236}">
              <a16:creationId xmlns:a16="http://schemas.microsoft.com/office/drawing/2014/main" id="{11163B0D-35AC-40EF-ABDA-22729662360C}"/>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371" name="Text Box 19">
          <a:extLst>
            <a:ext uri="{FF2B5EF4-FFF2-40B4-BE49-F238E27FC236}">
              <a16:creationId xmlns:a16="http://schemas.microsoft.com/office/drawing/2014/main" id="{7D0DD217-F276-4B2D-BB7E-A5F0F8E8D1C3}"/>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372" name="Text Box 16">
          <a:extLst>
            <a:ext uri="{FF2B5EF4-FFF2-40B4-BE49-F238E27FC236}">
              <a16:creationId xmlns:a16="http://schemas.microsoft.com/office/drawing/2014/main" id="{AE62D4B3-1190-4390-853F-F53069EA3C79}"/>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373" name="Text Box 17">
          <a:extLst>
            <a:ext uri="{FF2B5EF4-FFF2-40B4-BE49-F238E27FC236}">
              <a16:creationId xmlns:a16="http://schemas.microsoft.com/office/drawing/2014/main" id="{A18C34E6-2B99-48D1-BA59-6BB7BC91616E}"/>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4374" name="Text Box 18">
          <a:extLst>
            <a:ext uri="{FF2B5EF4-FFF2-40B4-BE49-F238E27FC236}">
              <a16:creationId xmlns:a16="http://schemas.microsoft.com/office/drawing/2014/main" id="{771A4EDA-D096-40BB-BA07-0DB4DB63F8B9}"/>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375" name="Text Box 15">
          <a:extLst>
            <a:ext uri="{FF2B5EF4-FFF2-40B4-BE49-F238E27FC236}">
              <a16:creationId xmlns:a16="http://schemas.microsoft.com/office/drawing/2014/main" id="{3CE8C554-E441-43A0-BA92-FB998E8D491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4376" name="Text Box 15">
          <a:extLst>
            <a:ext uri="{FF2B5EF4-FFF2-40B4-BE49-F238E27FC236}">
              <a16:creationId xmlns:a16="http://schemas.microsoft.com/office/drawing/2014/main" id="{70862AE7-4AC0-4BA8-AAF5-CAF801552449}"/>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377" name="Text Box 15">
          <a:extLst>
            <a:ext uri="{FF2B5EF4-FFF2-40B4-BE49-F238E27FC236}">
              <a16:creationId xmlns:a16="http://schemas.microsoft.com/office/drawing/2014/main" id="{9B4FB8B5-0BC2-4E70-A227-CF1F3355612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378" name="Text Box 15">
          <a:extLst>
            <a:ext uri="{FF2B5EF4-FFF2-40B4-BE49-F238E27FC236}">
              <a16:creationId xmlns:a16="http://schemas.microsoft.com/office/drawing/2014/main" id="{DE477EDE-08A2-44D1-8A1C-15FB08890D1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379" name="Text Box 15">
          <a:extLst>
            <a:ext uri="{FF2B5EF4-FFF2-40B4-BE49-F238E27FC236}">
              <a16:creationId xmlns:a16="http://schemas.microsoft.com/office/drawing/2014/main" id="{36D8BEBA-C931-43E0-B1C0-ECCCD6CC528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4380" name="Text Box 15">
          <a:extLst>
            <a:ext uri="{FF2B5EF4-FFF2-40B4-BE49-F238E27FC236}">
              <a16:creationId xmlns:a16="http://schemas.microsoft.com/office/drawing/2014/main" id="{DC26CB22-2C8B-4D8E-8FCB-7F2125AB32EB}"/>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381" name="Text Box 15">
          <a:extLst>
            <a:ext uri="{FF2B5EF4-FFF2-40B4-BE49-F238E27FC236}">
              <a16:creationId xmlns:a16="http://schemas.microsoft.com/office/drawing/2014/main" id="{DAD1BE64-3AB7-493E-BE26-3F212FCF411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382" name="Text Box 15">
          <a:extLst>
            <a:ext uri="{FF2B5EF4-FFF2-40B4-BE49-F238E27FC236}">
              <a16:creationId xmlns:a16="http://schemas.microsoft.com/office/drawing/2014/main" id="{B8D420B3-0305-443B-A731-B73204E29C4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383" name="Text Box 15">
          <a:extLst>
            <a:ext uri="{FF2B5EF4-FFF2-40B4-BE49-F238E27FC236}">
              <a16:creationId xmlns:a16="http://schemas.microsoft.com/office/drawing/2014/main" id="{0AB117B3-9C4B-46EC-9D19-6639067DEE7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384" name="Text Box 15">
          <a:extLst>
            <a:ext uri="{FF2B5EF4-FFF2-40B4-BE49-F238E27FC236}">
              <a16:creationId xmlns:a16="http://schemas.microsoft.com/office/drawing/2014/main" id="{B049B8CE-988B-4CEE-B3D1-537C94EEB83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385" name="Text Box 15">
          <a:extLst>
            <a:ext uri="{FF2B5EF4-FFF2-40B4-BE49-F238E27FC236}">
              <a16:creationId xmlns:a16="http://schemas.microsoft.com/office/drawing/2014/main" id="{D3886645-2EB8-4A42-9991-37652E04F0B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386" name="Text Box 15">
          <a:extLst>
            <a:ext uri="{FF2B5EF4-FFF2-40B4-BE49-F238E27FC236}">
              <a16:creationId xmlns:a16="http://schemas.microsoft.com/office/drawing/2014/main" id="{B739B343-E5D6-4561-9848-52D08E0C9EA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387" name="Text Box 15">
          <a:extLst>
            <a:ext uri="{FF2B5EF4-FFF2-40B4-BE49-F238E27FC236}">
              <a16:creationId xmlns:a16="http://schemas.microsoft.com/office/drawing/2014/main" id="{A31B69EB-C964-4A70-983C-D754006170B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388" name="Text Box 15">
          <a:extLst>
            <a:ext uri="{FF2B5EF4-FFF2-40B4-BE49-F238E27FC236}">
              <a16:creationId xmlns:a16="http://schemas.microsoft.com/office/drawing/2014/main" id="{6541422F-D435-4303-BCB7-E9419693971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389" name="Text Box 15">
          <a:extLst>
            <a:ext uri="{FF2B5EF4-FFF2-40B4-BE49-F238E27FC236}">
              <a16:creationId xmlns:a16="http://schemas.microsoft.com/office/drawing/2014/main" id="{82CDEF47-C621-4DEC-824D-5EEDBEB6D73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390" name="Text Box 15">
          <a:extLst>
            <a:ext uri="{FF2B5EF4-FFF2-40B4-BE49-F238E27FC236}">
              <a16:creationId xmlns:a16="http://schemas.microsoft.com/office/drawing/2014/main" id="{456CCE0B-003A-4645-99B4-93BD4BA74F4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391" name="Text Box 15">
          <a:extLst>
            <a:ext uri="{FF2B5EF4-FFF2-40B4-BE49-F238E27FC236}">
              <a16:creationId xmlns:a16="http://schemas.microsoft.com/office/drawing/2014/main" id="{E3BF9898-5136-46DD-A834-042E86DA6FA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392" name="Text Box 15">
          <a:extLst>
            <a:ext uri="{FF2B5EF4-FFF2-40B4-BE49-F238E27FC236}">
              <a16:creationId xmlns:a16="http://schemas.microsoft.com/office/drawing/2014/main" id="{0E7E9A2D-BF50-46FE-A0CF-4F13E09240B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393" name="Text Box 15">
          <a:extLst>
            <a:ext uri="{FF2B5EF4-FFF2-40B4-BE49-F238E27FC236}">
              <a16:creationId xmlns:a16="http://schemas.microsoft.com/office/drawing/2014/main" id="{A7B06077-865D-4C3C-B11A-547022E176D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394" name="Text Box 15">
          <a:extLst>
            <a:ext uri="{FF2B5EF4-FFF2-40B4-BE49-F238E27FC236}">
              <a16:creationId xmlns:a16="http://schemas.microsoft.com/office/drawing/2014/main" id="{9DBA9281-3D2B-4DC0-8D2A-1D87CC3AC46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4395" name="Text Box 15">
          <a:extLst>
            <a:ext uri="{FF2B5EF4-FFF2-40B4-BE49-F238E27FC236}">
              <a16:creationId xmlns:a16="http://schemas.microsoft.com/office/drawing/2014/main" id="{C24A064B-3BC7-4BDD-8AA4-4483F4AB007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4396" name="Text Box 15">
          <a:extLst>
            <a:ext uri="{FF2B5EF4-FFF2-40B4-BE49-F238E27FC236}">
              <a16:creationId xmlns:a16="http://schemas.microsoft.com/office/drawing/2014/main" id="{DAD00806-472B-4F14-A1D2-4CCAC3F1451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4397" name="Text Box 15">
          <a:extLst>
            <a:ext uri="{FF2B5EF4-FFF2-40B4-BE49-F238E27FC236}">
              <a16:creationId xmlns:a16="http://schemas.microsoft.com/office/drawing/2014/main" id="{921D8D37-DD52-4E88-AF4C-6C08C741C11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4398" name="Text Box 15">
          <a:extLst>
            <a:ext uri="{FF2B5EF4-FFF2-40B4-BE49-F238E27FC236}">
              <a16:creationId xmlns:a16="http://schemas.microsoft.com/office/drawing/2014/main" id="{25D420B5-7038-454A-B838-8319B59E96E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4399" name="Text Box 15">
          <a:extLst>
            <a:ext uri="{FF2B5EF4-FFF2-40B4-BE49-F238E27FC236}">
              <a16:creationId xmlns:a16="http://schemas.microsoft.com/office/drawing/2014/main" id="{9EE892BD-284C-4469-9A24-D05DD4BAEB5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4400" name="Text Box 15">
          <a:extLst>
            <a:ext uri="{FF2B5EF4-FFF2-40B4-BE49-F238E27FC236}">
              <a16:creationId xmlns:a16="http://schemas.microsoft.com/office/drawing/2014/main" id="{BB8E2090-C79C-4C40-BD67-4E70425A9D24}"/>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4401" name="Text Box 15">
          <a:extLst>
            <a:ext uri="{FF2B5EF4-FFF2-40B4-BE49-F238E27FC236}">
              <a16:creationId xmlns:a16="http://schemas.microsoft.com/office/drawing/2014/main" id="{AEE2EE0D-D33D-44D8-9A82-C27ADFA38B6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4402" name="Text Box 15">
          <a:extLst>
            <a:ext uri="{FF2B5EF4-FFF2-40B4-BE49-F238E27FC236}">
              <a16:creationId xmlns:a16="http://schemas.microsoft.com/office/drawing/2014/main" id="{24B9E557-0F60-4C54-9D0A-89AEB578CF1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4403" name="Text Box 15">
          <a:extLst>
            <a:ext uri="{FF2B5EF4-FFF2-40B4-BE49-F238E27FC236}">
              <a16:creationId xmlns:a16="http://schemas.microsoft.com/office/drawing/2014/main" id="{EFF1B096-674F-4DCB-BF8B-71D3DBA1067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4404" name="Text Box 15">
          <a:extLst>
            <a:ext uri="{FF2B5EF4-FFF2-40B4-BE49-F238E27FC236}">
              <a16:creationId xmlns:a16="http://schemas.microsoft.com/office/drawing/2014/main" id="{688DA157-94F8-4F16-94EF-E14BDC8F7AE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4405" name="Text Box 15">
          <a:extLst>
            <a:ext uri="{FF2B5EF4-FFF2-40B4-BE49-F238E27FC236}">
              <a16:creationId xmlns:a16="http://schemas.microsoft.com/office/drawing/2014/main" id="{E86D245B-B548-4C23-9A65-8223021978A9}"/>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4406" name="Text Box 15">
          <a:extLst>
            <a:ext uri="{FF2B5EF4-FFF2-40B4-BE49-F238E27FC236}">
              <a16:creationId xmlns:a16="http://schemas.microsoft.com/office/drawing/2014/main" id="{22BFB37C-7D74-4618-ABE4-9D99C4930617}"/>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4407" name="Text Box 15">
          <a:extLst>
            <a:ext uri="{FF2B5EF4-FFF2-40B4-BE49-F238E27FC236}">
              <a16:creationId xmlns:a16="http://schemas.microsoft.com/office/drawing/2014/main" id="{A0DF3A26-FD78-4491-AB9E-C49C3A60BA22}"/>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4408" name="Text Box 15">
          <a:extLst>
            <a:ext uri="{FF2B5EF4-FFF2-40B4-BE49-F238E27FC236}">
              <a16:creationId xmlns:a16="http://schemas.microsoft.com/office/drawing/2014/main" id="{3DC02E95-4A42-4A50-8068-AD39F83EFA8B}"/>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4409" name="Text Box 15">
          <a:extLst>
            <a:ext uri="{FF2B5EF4-FFF2-40B4-BE49-F238E27FC236}">
              <a16:creationId xmlns:a16="http://schemas.microsoft.com/office/drawing/2014/main" id="{FF90947C-001B-460B-BFDF-20F57C60C4A9}"/>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4410" name="Text Box 15">
          <a:extLst>
            <a:ext uri="{FF2B5EF4-FFF2-40B4-BE49-F238E27FC236}">
              <a16:creationId xmlns:a16="http://schemas.microsoft.com/office/drawing/2014/main" id="{CF1D5961-D548-49A9-8589-87776BB8E514}"/>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4411" name="Text Box 15">
          <a:extLst>
            <a:ext uri="{FF2B5EF4-FFF2-40B4-BE49-F238E27FC236}">
              <a16:creationId xmlns:a16="http://schemas.microsoft.com/office/drawing/2014/main" id="{5F57455F-426A-4701-8BBB-F7DDDA178DD7}"/>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4412" name="Text Box 15">
          <a:extLst>
            <a:ext uri="{FF2B5EF4-FFF2-40B4-BE49-F238E27FC236}">
              <a16:creationId xmlns:a16="http://schemas.microsoft.com/office/drawing/2014/main" id="{224A68B6-9144-4A31-AFD7-5F0DFD9F728C}"/>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413" name="Text Box 15">
          <a:extLst>
            <a:ext uri="{FF2B5EF4-FFF2-40B4-BE49-F238E27FC236}">
              <a16:creationId xmlns:a16="http://schemas.microsoft.com/office/drawing/2014/main" id="{358D5489-C81F-479A-8BB7-DA1DD35761F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414" name="Text Box 16">
          <a:extLst>
            <a:ext uri="{FF2B5EF4-FFF2-40B4-BE49-F238E27FC236}">
              <a16:creationId xmlns:a16="http://schemas.microsoft.com/office/drawing/2014/main" id="{BFF52D85-26A4-4621-98B4-597C6F65AE00}"/>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415" name="Text Box 17">
          <a:extLst>
            <a:ext uri="{FF2B5EF4-FFF2-40B4-BE49-F238E27FC236}">
              <a16:creationId xmlns:a16="http://schemas.microsoft.com/office/drawing/2014/main" id="{A4601D43-41E4-439F-9E65-21F884986562}"/>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416" name="Text Box 18">
          <a:extLst>
            <a:ext uri="{FF2B5EF4-FFF2-40B4-BE49-F238E27FC236}">
              <a16:creationId xmlns:a16="http://schemas.microsoft.com/office/drawing/2014/main" id="{613236C3-DF48-4363-89EB-B60903E3A562}"/>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417" name="Text Box 19">
          <a:extLst>
            <a:ext uri="{FF2B5EF4-FFF2-40B4-BE49-F238E27FC236}">
              <a16:creationId xmlns:a16="http://schemas.microsoft.com/office/drawing/2014/main" id="{09661264-F615-49B3-8A23-FDE87F434660}"/>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418" name="Text Box 16">
          <a:extLst>
            <a:ext uri="{FF2B5EF4-FFF2-40B4-BE49-F238E27FC236}">
              <a16:creationId xmlns:a16="http://schemas.microsoft.com/office/drawing/2014/main" id="{AC8E5169-6A16-4466-B3D0-C32845CEC03F}"/>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419" name="Text Box 17">
          <a:extLst>
            <a:ext uri="{FF2B5EF4-FFF2-40B4-BE49-F238E27FC236}">
              <a16:creationId xmlns:a16="http://schemas.microsoft.com/office/drawing/2014/main" id="{4CCE64E8-39B4-4D76-820C-18F662CBB8D9}"/>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4420" name="Text Box 18">
          <a:extLst>
            <a:ext uri="{FF2B5EF4-FFF2-40B4-BE49-F238E27FC236}">
              <a16:creationId xmlns:a16="http://schemas.microsoft.com/office/drawing/2014/main" id="{5770FD76-3FEB-4B43-B57E-B874DFA52113}"/>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421" name="Text Box 15">
          <a:extLst>
            <a:ext uri="{FF2B5EF4-FFF2-40B4-BE49-F238E27FC236}">
              <a16:creationId xmlns:a16="http://schemas.microsoft.com/office/drawing/2014/main" id="{48D8259D-4DF4-4790-A757-E5F030681A6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4422" name="Text Box 15">
          <a:extLst>
            <a:ext uri="{FF2B5EF4-FFF2-40B4-BE49-F238E27FC236}">
              <a16:creationId xmlns:a16="http://schemas.microsoft.com/office/drawing/2014/main" id="{F097F8EC-25AB-45BE-9C2D-3387A950EBDE}"/>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423" name="Text Box 16">
          <a:extLst>
            <a:ext uri="{FF2B5EF4-FFF2-40B4-BE49-F238E27FC236}">
              <a16:creationId xmlns:a16="http://schemas.microsoft.com/office/drawing/2014/main" id="{926756DA-B322-475A-91FC-177B9D9BD0F5}"/>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424" name="Text Box 17">
          <a:extLst>
            <a:ext uri="{FF2B5EF4-FFF2-40B4-BE49-F238E27FC236}">
              <a16:creationId xmlns:a16="http://schemas.microsoft.com/office/drawing/2014/main" id="{CC678D9A-E919-466A-B30F-A93A984CED65}"/>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425" name="Text Box 18">
          <a:extLst>
            <a:ext uri="{FF2B5EF4-FFF2-40B4-BE49-F238E27FC236}">
              <a16:creationId xmlns:a16="http://schemas.microsoft.com/office/drawing/2014/main" id="{794A56B9-90B8-4C20-A1EC-61B7CE6DF2A5}"/>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426" name="Text Box 19">
          <a:extLst>
            <a:ext uri="{FF2B5EF4-FFF2-40B4-BE49-F238E27FC236}">
              <a16:creationId xmlns:a16="http://schemas.microsoft.com/office/drawing/2014/main" id="{1FD00047-7AAC-48B7-AE55-A52FC08FF119}"/>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427" name="Text Box 16">
          <a:extLst>
            <a:ext uri="{FF2B5EF4-FFF2-40B4-BE49-F238E27FC236}">
              <a16:creationId xmlns:a16="http://schemas.microsoft.com/office/drawing/2014/main" id="{AD1C9D17-0ADD-417B-A9FF-56A2895D56BC}"/>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428" name="Text Box 17">
          <a:extLst>
            <a:ext uri="{FF2B5EF4-FFF2-40B4-BE49-F238E27FC236}">
              <a16:creationId xmlns:a16="http://schemas.microsoft.com/office/drawing/2014/main" id="{C0035572-52E4-4238-B060-8013D515F725}"/>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4429" name="Text Box 18">
          <a:extLst>
            <a:ext uri="{FF2B5EF4-FFF2-40B4-BE49-F238E27FC236}">
              <a16:creationId xmlns:a16="http://schemas.microsoft.com/office/drawing/2014/main" id="{3AB7AAD7-5D48-4BFC-8874-889765FC57A8}"/>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430" name="Text Box 15">
          <a:extLst>
            <a:ext uri="{FF2B5EF4-FFF2-40B4-BE49-F238E27FC236}">
              <a16:creationId xmlns:a16="http://schemas.microsoft.com/office/drawing/2014/main" id="{DD0C4B2B-968A-428A-9E91-CAC3375B284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4431" name="Text Box 15">
          <a:extLst>
            <a:ext uri="{FF2B5EF4-FFF2-40B4-BE49-F238E27FC236}">
              <a16:creationId xmlns:a16="http://schemas.microsoft.com/office/drawing/2014/main" id="{1DE61038-2556-488A-B290-0492CC811C16}"/>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432" name="Text Box 15">
          <a:extLst>
            <a:ext uri="{FF2B5EF4-FFF2-40B4-BE49-F238E27FC236}">
              <a16:creationId xmlns:a16="http://schemas.microsoft.com/office/drawing/2014/main" id="{E010FAFC-ABF9-49A7-AC5F-960D64873A5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433" name="Text Box 15">
          <a:extLst>
            <a:ext uri="{FF2B5EF4-FFF2-40B4-BE49-F238E27FC236}">
              <a16:creationId xmlns:a16="http://schemas.microsoft.com/office/drawing/2014/main" id="{34D66CB0-DEDD-45AB-966F-2ADD2D5F2BD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434" name="Text Box 15">
          <a:extLst>
            <a:ext uri="{FF2B5EF4-FFF2-40B4-BE49-F238E27FC236}">
              <a16:creationId xmlns:a16="http://schemas.microsoft.com/office/drawing/2014/main" id="{15012421-6983-43C7-84A7-27F0E7B63E0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4435" name="Text Box 15">
          <a:extLst>
            <a:ext uri="{FF2B5EF4-FFF2-40B4-BE49-F238E27FC236}">
              <a16:creationId xmlns:a16="http://schemas.microsoft.com/office/drawing/2014/main" id="{4EC9461E-E499-4BCD-BFFC-1BDB98B3B55D}"/>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436" name="Text Box 15">
          <a:extLst>
            <a:ext uri="{FF2B5EF4-FFF2-40B4-BE49-F238E27FC236}">
              <a16:creationId xmlns:a16="http://schemas.microsoft.com/office/drawing/2014/main" id="{17B05C4A-5F1D-416A-A7D4-C25C3D3933A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4437" name="Text Box 15">
          <a:extLst>
            <a:ext uri="{FF2B5EF4-FFF2-40B4-BE49-F238E27FC236}">
              <a16:creationId xmlns:a16="http://schemas.microsoft.com/office/drawing/2014/main" id="{D5EAD34E-7565-4AB7-97AD-FC43B0B2F9A2}"/>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438" name="Text Box 15">
          <a:extLst>
            <a:ext uri="{FF2B5EF4-FFF2-40B4-BE49-F238E27FC236}">
              <a16:creationId xmlns:a16="http://schemas.microsoft.com/office/drawing/2014/main" id="{8328C617-12FC-4B2E-B8FA-06374B74281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439" name="Text Box 15">
          <a:extLst>
            <a:ext uri="{FF2B5EF4-FFF2-40B4-BE49-F238E27FC236}">
              <a16:creationId xmlns:a16="http://schemas.microsoft.com/office/drawing/2014/main" id="{C9D31D6C-4463-439D-9E68-3CF95B7C6E2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440" name="Text Box 15">
          <a:extLst>
            <a:ext uri="{FF2B5EF4-FFF2-40B4-BE49-F238E27FC236}">
              <a16:creationId xmlns:a16="http://schemas.microsoft.com/office/drawing/2014/main" id="{2229ADDB-5CAE-41E3-BAEC-13D4B2C37B8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441" name="Text Box 15">
          <a:extLst>
            <a:ext uri="{FF2B5EF4-FFF2-40B4-BE49-F238E27FC236}">
              <a16:creationId xmlns:a16="http://schemas.microsoft.com/office/drawing/2014/main" id="{8D7C1E70-A407-4141-AED4-3B77674F257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442" name="Text Box 15">
          <a:extLst>
            <a:ext uri="{FF2B5EF4-FFF2-40B4-BE49-F238E27FC236}">
              <a16:creationId xmlns:a16="http://schemas.microsoft.com/office/drawing/2014/main" id="{096C7182-CA20-48E6-82B7-0256EA9126D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443" name="Text Box 15">
          <a:extLst>
            <a:ext uri="{FF2B5EF4-FFF2-40B4-BE49-F238E27FC236}">
              <a16:creationId xmlns:a16="http://schemas.microsoft.com/office/drawing/2014/main" id="{B74309CB-57CB-4CC3-AD3C-2FD32BB9C29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444" name="Text Box 15">
          <a:extLst>
            <a:ext uri="{FF2B5EF4-FFF2-40B4-BE49-F238E27FC236}">
              <a16:creationId xmlns:a16="http://schemas.microsoft.com/office/drawing/2014/main" id="{855A53E0-C97C-413A-99E7-93BDC928A8A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445" name="Text Box 15">
          <a:extLst>
            <a:ext uri="{FF2B5EF4-FFF2-40B4-BE49-F238E27FC236}">
              <a16:creationId xmlns:a16="http://schemas.microsoft.com/office/drawing/2014/main" id="{AE4311D9-1532-4B27-B17D-3E2F9F362EF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446" name="Text Box 15">
          <a:extLst>
            <a:ext uri="{FF2B5EF4-FFF2-40B4-BE49-F238E27FC236}">
              <a16:creationId xmlns:a16="http://schemas.microsoft.com/office/drawing/2014/main" id="{E437A886-5CC6-40C3-B15B-A8D34D75967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447" name="Text Box 15">
          <a:extLst>
            <a:ext uri="{FF2B5EF4-FFF2-40B4-BE49-F238E27FC236}">
              <a16:creationId xmlns:a16="http://schemas.microsoft.com/office/drawing/2014/main" id="{DACF1C5F-81DB-4972-ADAB-1F66C0B0D88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448" name="Text Box 15">
          <a:extLst>
            <a:ext uri="{FF2B5EF4-FFF2-40B4-BE49-F238E27FC236}">
              <a16:creationId xmlns:a16="http://schemas.microsoft.com/office/drawing/2014/main" id="{2920272D-3BA5-472A-8612-1788A1AFFD9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449" name="Text Box 15">
          <a:extLst>
            <a:ext uri="{FF2B5EF4-FFF2-40B4-BE49-F238E27FC236}">
              <a16:creationId xmlns:a16="http://schemas.microsoft.com/office/drawing/2014/main" id="{E75DEE2F-9DD4-4446-AE8B-9690CB16BFE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450" name="Text Box 15">
          <a:extLst>
            <a:ext uri="{FF2B5EF4-FFF2-40B4-BE49-F238E27FC236}">
              <a16:creationId xmlns:a16="http://schemas.microsoft.com/office/drawing/2014/main" id="{2A6A6BDE-8DB4-4616-B8F8-2199490B759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4451" name="Text Box 15">
          <a:extLst>
            <a:ext uri="{FF2B5EF4-FFF2-40B4-BE49-F238E27FC236}">
              <a16:creationId xmlns:a16="http://schemas.microsoft.com/office/drawing/2014/main" id="{E0F30FBA-2749-4E0E-BF97-A2ECBD07E25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4452" name="Text Box 15">
          <a:extLst>
            <a:ext uri="{FF2B5EF4-FFF2-40B4-BE49-F238E27FC236}">
              <a16:creationId xmlns:a16="http://schemas.microsoft.com/office/drawing/2014/main" id="{18D94D9C-5CAB-4051-BD4A-76C93337200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4453" name="Text Box 15">
          <a:extLst>
            <a:ext uri="{FF2B5EF4-FFF2-40B4-BE49-F238E27FC236}">
              <a16:creationId xmlns:a16="http://schemas.microsoft.com/office/drawing/2014/main" id="{1EE5EB3D-5B7D-4BCC-8E90-91219BF61A1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4454" name="Text Box 15">
          <a:extLst>
            <a:ext uri="{FF2B5EF4-FFF2-40B4-BE49-F238E27FC236}">
              <a16:creationId xmlns:a16="http://schemas.microsoft.com/office/drawing/2014/main" id="{2E6596C4-9175-4927-BA87-D5F6DD27EFD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455" name="Text Box 15">
          <a:extLst>
            <a:ext uri="{FF2B5EF4-FFF2-40B4-BE49-F238E27FC236}">
              <a16:creationId xmlns:a16="http://schemas.microsoft.com/office/drawing/2014/main" id="{30EBF1D9-E71A-4F52-A928-32103E4EEF5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456" name="Text Box 16">
          <a:extLst>
            <a:ext uri="{FF2B5EF4-FFF2-40B4-BE49-F238E27FC236}">
              <a16:creationId xmlns:a16="http://schemas.microsoft.com/office/drawing/2014/main" id="{FFD546F5-DAC3-4226-9F9A-B3D67E6CE0BF}"/>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457" name="Text Box 17">
          <a:extLst>
            <a:ext uri="{FF2B5EF4-FFF2-40B4-BE49-F238E27FC236}">
              <a16:creationId xmlns:a16="http://schemas.microsoft.com/office/drawing/2014/main" id="{D68E9EAF-4F2D-4B66-8BA6-14A06B387306}"/>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458" name="Text Box 18">
          <a:extLst>
            <a:ext uri="{FF2B5EF4-FFF2-40B4-BE49-F238E27FC236}">
              <a16:creationId xmlns:a16="http://schemas.microsoft.com/office/drawing/2014/main" id="{33569EA1-6813-4AEC-A929-F9A2787AE905}"/>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459" name="Text Box 19">
          <a:extLst>
            <a:ext uri="{FF2B5EF4-FFF2-40B4-BE49-F238E27FC236}">
              <a16:creationId xmlns:a16="http://schemas.microsoft.com/office/drawing/2014/main" id="{90100238-F959-4A72-AD97-F18E6DE6145E}"/>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460" name="Text Box 16">
          <a:extLst>
            <a:ext uri="{FF2B5EF4-FFF2-40B4-BE49-F238E27FC236}">
              <a16:creationId xmlns:a16="http://schemas.microsoft.com/office/drawing/2014/main" id="{760A6DF1-962E-4C7A-AC6A-580E7E48A597}"/>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461" name="Text Box 17">
          <a:extLst>
            <a:ext uri="{FF2B5EF4-FFF2-40B4-BE49-F238E27FC236}">
              <a16:creationId xmlns:a16="http://schemas.microsoft.com/office/drawing/2014/main" id="{D25352AD-C7A1-40AC-9E13-F04A6BE5B17F}"/>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4462" name="Text Box 18">
          <a:extLst>
            <a:ext uri="{FF2B5EF4-FFF2-40B4-BE49-F238E27FC236}">
              <a16:creationId xmlns:a16="http://schemas.microsoft.com/office/drawing/2014/main" id="{EA3E018E-A9EC-4A15-ABA3-D7B60C8A4F3B}"/>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463" name="Text Box 15">
          <a:extLst>
            <a:ext uri="{FF2B5EF4-FFF2-40B4-BE49-F238E27FC236}">
              <a16:creationId xmlns:a16="http://schemas.microsoft.com/office/drawing/2014/main" id="{5ACA964A-4D13-4281-B97B-171C431005A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4464" name="Text Box 15">
          <a:extLst>
            <a:ext uri="{FF2B5EF4-FFF2-40B4-BE49-F238E27FC236}">
              <a16:creationId xmlns:a16="http://schemas.microsoft.com/office/drawing/2014/main" id="{B9D339C0-055A-4D05-8767-31CAF4234CBC}"/>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465" name="Text Box 16">
          <a:extLst>
            <a:ext uri="{FF2B5EF4-FFF2-40B4-BE49-F238E27FC236}">
              <a16:creationId xmlns:a16="http://schemas.microsoft.com/office/drawing/2014/main" id="{139F7C60-F553-407A-B1D8-E251823A0397}"/>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466" name="Text Box 17">
          <a:extLst>
            <a:ext uri="{FF2B5EF4-FFF2-40B4-BE49-F238E27FC236}">
              <a16:creationId xmlns:a16="http://schemas.microsoft.com/office/drawing/2014/main" id="{751984A7-290D-465A-8299-B0AF470132DC}"/>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467" name="Text Box 18">
          <a:extLst>
            <a:ext uri="{FF2B5EF4-FFF2-40B4-BE49-F238E27FC236}">
              <a16:creationId xmlns:a16="http://schemas.microsoft.com/office/drawing/2014/main" id="{C89668CE-6263-479F-A3D4-98175A20F5BD}"/>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468" name="Text Box 19">
          <a:extLst>
            <a:ext uri="{FF2B5EF4-FFF2-40B4-BE49-F238E27FC236}">
              <a16:creationId xmlns:a16="http://schemas.microsoft.com/office/drawing/2014/main" id="{25C8BA7D-AE95-46AB-940B-5310C7C17A34}"/>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469" name="Text Box 16">
          <a:extLst>
            <a:ext uri="{FF2B5EF4-FFF2-40B4-BE49-F238E27FC236}">
              <a16:creationId xmlns:a16="http://schemas.microsoft.com/office/drawing/2014/main" id="{2AB125B4-B7E0-4306-B03F-DDD8F5CA4E70}"/>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470" name="Text Box 17">
          <a:extLst>
            <a:ext uri="{FF2B5EF4-FFF2-40B4-BE49-F238E27FC236}">
              <a16:creationId xmlns:a16="http://schemas.microsoft.com/office/drawing/2014/main" id="{3195278F-6FD2-4771-B1E9-941A8AF9ED3D}"/>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4471" name="Text Box 18">
          <a:extLst>
            <a:ext uri="{FF2B5EF4-FFF2-40B4-BE49-F238E27FC236}">
              <a16:creationId xmlns:a16="http://schemas.microsoft.com/office/drawing/2014/main" id="{187CBD4C-4AFC-4F29-971A-924520CACB72}"/>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472" name="Text Box 15">
          <a:extLst>
            <a:ext uri="{FF2B5EF4-FFF2-40B4-BE49-F238E27FC236}">
              <a16:creationId xmlns:a16="http://schemas.microsoft.com/office/drawing/2014/main" id="{A49038F2-354A-490B-BE21-00D46ECA08F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4473" name="Text Box 15">
          <a:extLst>
            <a:ext uri="{FF2B5EF4-FFF2-40B4-BE49-F238E27FC236}">
              <a16:creationId xmlns:a16="http://schemas.microsoft.com/office/drawing/2014/main" id="{6EE5CE7B-F258-4FDA-83D4-D7A3CDEDB845}"/>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474" name="Text Box 15">
          <a:extLst>
            <a:ext uri="{FF2B5EF4-FFF2-40B4-BE49-F238E27FC236}">
              <a16:creationId xmlns:a16="http://schemas.microsoft.com/office/drawing/2014/main" id="{4CC58ABE-3361-4829-A5F2-134858023D4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475" name="Text Box 15">
          <a:extLst>
            <a:ext uri="{FF2B5EF4-FFF2-40B4-BE49-F238E27FC236}">
              <a16:creationId xmlns:a16="http://schemas.microsoft.com/office/drawing/2014/main" id="{9F7D267B-AB51-4439-A43B-CAE4A741ECC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476" name="Text Box 15">
          <a:extLst>
            <a:ext uri="{FF2B5EF4-FFF2-40B4-BE49-F238E27FC236}">
              <a16:creationId xmlns:a16="http://schemas.microsoft.com/office/drawing/2014/main" id="{ABA5E75B-9E55-4182-9903-3E466C7ECF3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4477" name="Text Box 15">
          <a:extLst>
            <a:ext uri="{FF2B5EF4-FFF2-40B4-BE49-F238E27FC236}">
              <a16:creationId xmlns:a16="http://schemas.microsoft.com/office/drawing/2014/main" id="{D27E3752-5305-4742-A0C2-24141295396C}"/>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478" name="Text Box 15">
          <a:extLst>
            <a:ext uri="{FF2B5EF4-FFF2-40B4-BE49-F238E27FC236}">
              <a16:creationId xmlns:a16="http://schemas.microsoft.com/office/drawing/2014/main" id="{8C478BA4-C5CA-4F4A-8B4E-C33608E56FE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4479" name="Text Box 15">
          <a:extLst>
            <a:ext uri="{FF2B5EF4-FFF2-40B4-BE49-F238E27FC236}">
              <a16:creationId xmlns:a16="http://schemas.microsoft.com/office/drawing/2014/main" id="{176C579C-3962-4C5D-B5A4-0BB7FC80A388}"/>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480" name="Text Box 15">
          <a:extLst>
            <a:ext uri="{FF2B5EF4-FFF2-40B4-BE49-F238E27FC236}">
              <a16:creationId xmlns:a16="http://schemas.microsoft.com/office/drawing/2014/main" id="{2274CA21-1FE2-4FF8-9BE7-820A8A62FC8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481" name="Text Box 15">
          <a:extLst>
            <a:ext uri="{FF2B5EF4-FFF2-40B4-BE49-F238E27FC236}">
              <a16:creationId xmlns:a16="http://schemas.microsoft.com/office/drawing/2014/main" id="{28CA408A-EAA1-4B23-B2BA-7022BE58EF2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482" name="Text Box 15">
          <a:extLst>
            <a:ext uri="{FF2B5EF4-FFF2-40B4-BE49-F238E27FC236}">
              <a16:creationId xmlns:a16="http://schemas.microsoft.com/office/drawing/2014/main" id="{1BBF094A-6FE7-4B78-B735-FC123804792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483" name="Text Box 15">
          <a:extLst>
            <a:ext uri="{FF2B5EF4-FFF2-40B4-BE49-F238E27FC236}">
              <a16:creationId xmlns:a16="http://schemas.microsoft.com/office/drawing/2014/main" id="{A74222AB-BAB7-4119-8083-A46D55B2D62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484" name="Text Box 15">
          <a:extLst>
            <a:ext uri="{FF2B5EF4-FFF2-40B4-BE49-F238E27FC236}">
              <a16:creationId xmlns:a16="http://schemas.microsoft.com/office/drawing/2014/main" id="{115C23A7-1FC8-4A86-95EC-836DEE808CD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485" name="Text Box 15">
          <a:extLst>
            <a:ext uri="{FF2B5EF4-FFF2-40B4-BE49-F238E27FC236}">
              <a16:creationId xmlns:a16="http://schemas.microsoft.com/office/drawing/2014/main" id="{A975D27E-17B1-42BC-AA67-25009E0FA76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486" name="Text Box 15">
          <a:extLst>
            <a:ext uri="{FF2B5EF4-FFF2-40B4-BE49-F238E27FC236}">
              <a16:creationId xmlns:a16="http://schemas.microsoft.com/office/drawing/2014/main" id="{AC5D1608-AA76-42D1-90A5-2485CF73532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487" name="Text Box 15">
          <a:extLst>
            <a:ext uri="{FF2B5EF4-FFF2-40B4-BE49-F238E27FC236}">
              <a16:creationId xmlns:a16="http://schemas.microsoft.com/office/drawing/2014/main" id="{9F363214-9BBF-48C4-9581-20B9154EA83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488" name="Text Box 15">
          <a:extLst>
            <a:ext uri="{FF2B5EF4-FFF2-40B4-BE49-F238E27FC236}">
              <a16:creationId xmlns:a16="http://schemas.microsoft.com/office/drawing/2014/main" id="{A07C1EFC-4780-4AF3-9E01-B8877EA3334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489" name="Text Box 15">
          <a:extLst>
            <a:ext uri="{FF2B5EF4-FFF2-40B4-BE49-F238E27FC236}">
              <a16:creationId xmlns:a16="http://schemas.microsoft.com/office/drawing/2014/main" id="{26404063-22B8-464C-8258-935846868D3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490" name="Text Box 15">
          <a:extLst>
            <a:ext uri="{FF2B5EF4-FFF2-40B4-BE49-F238E27FC236}">
              <a16:creationId xmlns:a16="http://schemas.microsoft.com/office/drawing/2014/main" id="{1F41FAE3-3528-403F-8963-5718EF8097A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491" name="Text Box 15">
          <a:extLst>
            <a:ext uri="{FF2B5EF4-FFF2-40B4-BE49-F238E27FC236}">
              <a16:creationId xmlns:a16="http://schemas.microsoft.com/office/drawing/2014/main" id="{5AC969A5-935E-41D1-9097-ACE22EB7542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492" name="Text Box 15">
          <a:extLst>
            <a:ext uri="{FF2B5EF4-FFF2-40B4-BE49-F238E27FC236}">
              <a16:creationId xmlns:a16="http://schemas.microsoft.com/office/drawing/2014/main" id="{F60BE991-F847-4A5A-B5FE-4AC677CC031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4493" name="Text Box 15">
          <a:extLst>
            <a:ext uri="{FF2B5EF4-FFF2-40B4-BE49-F238E27FC236}">
              <a16:creationId xmlns:a16="http://schemas.microsoft.com/office/drawing/2014/main" id="{65216494-B8E7-4863-B35F-74D36332B73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4494" name="Text Box 15">
          <a:extLst>
            <a:ext uri="{FF2B5EF4-FFF2-40B4-BE49-F238E27FC236}">
              <a16:creationId xmlns:a16="http://schemas.microsoft.com/office/drawing/2014/main" id="{11F2DDBA-25AF-4705-A312-D8CE78C1B3F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4495" name="Text Box 15">
          <a:extLst>
            <a:ext uri="{FF2B5EF4-FFF2-40B4-BE49-F238E27FC236}">
              <a16:creationId xmlns:a16="http://schemas.microsoft.com/office/drawing/2014/main" id="{1CE83EA9-7DEE-4D32-9A7E-5EAA93199F7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4496" name="Text Box 15">
          <a:extLst>
            <a:ext uri="{FF2B5EF4-FFF2-40B4-BE49-F238E27FC236}">
              <a16:creationId xmlns:a16="http://schemas.microsoft.com/office/drawing/2014/main" id="{A5BB6B74-3ADB-434D-81CC-02B973ED3FA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497" name="Text Box 15">
          <a:extLst>
            <a:ext uri="{FF2B5EF4-FFF2-40B4-BE49-F238E27FC236}">
              <a16:creationId xmlns:a16="http://schemas.microsoft.com/office/drawing/2014/main" id="{552CA1BF-018B-4A18-BBC5-FA431FE8C60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498" name="Text Box 16">
          <a:extLst>
            <a:ext uri="{FF2B5EF4-FFF2-40B4-BE49-F238E27FC236}">
              <a16:creationId xmlns:a16="http://schemas.microsoft.com/office/drawing/2014/main" id="{6C98028D-107C-4D66-97AC-D51C9E589716}"/>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499" name="Text Box 17">
          <a:extLst>
            <a:ext uri="{FF2B5EF4-FFF2-40B4-BE49-F238E27FC236}">
              <a16:creationId xmlns:a16="http://schemas.microsoft.com/office/drawing/2014/main" id="{C3E6B0F7-4EBD-4976-BCFC-B221F121D05F}"/>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500" name="Text Box 18">
          <a:extLst>
            <a:ext uri="{FF2B5EF4-FFF2-40B4-BE49-F238E27FC236}">
              <a16:creationId xmlns:a16="http://schemas.microsoft.com/office/drawing/2014/main" id="{03DAF6A8-12D1-4207-AA7B-D18FCDB8AB9E}"/>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501" name="Text Box 19">
          <a:extLst>
            <a:ext uri="{FF2B5EF4-FFF2-40B4-BE49-F238E27FC236}">
              <a16:creationId xmlns:a16="http://schemas.microsoft.com/office/drawing/2014/main" id="{AD6BA052-2EDC-4B19-BE02-BD9F66DE6421}"/>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502" name="Text Box 16">
          <a:extLst>
            <a:ext uri="{FF2B5EF4-FFF2-40B4-BE49-F238E27FC236}">
              <a16:creationId xmlns:a16="http://schemas.microsoft.com/office/drawing/2014/main" id="{64139AAD-5D70-4CD6-B2AC-9EB6EF5BB37C}"/>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503" name="Text Box 17">
          <a:extLst>
            <a:ext uri="{FF2B5EF4-FFF2-40B4-BE49-F238E27FC236}">
              <a16:creationId xmlns:a16="http://schemas.microsoft.com/office/drawing/2014/main" id="{40853FEC-84BF-4A1E-A3ED-BFB653F2F9D7}"/>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4504" name="Text Box 18">
          <a:extLst>
            <a:ext uri="{FF2B5EF4-FFF2-40B4-BE49-F238E27FC236}">
              <a16:creationId xmlns:a16="http://schemas.microsoft.com/office/drawing/2014/main" id="{2C33A47A-85E1-461B-9AA2-68F40E8CA997}"/>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505" name="Text Box 15">
          <a:extLst>
            <a:ext uri="{FF2B5EF4-FFF2-40B4-BE49-F238E27FC236}">
              <a16:creationId xmlns:a16="http://schemas.microsoft.com/office/drawing/2014/main" id="{9FE0929E-2310-4BD7-BB5E-E2C9C8267E9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4506" name="Text Box 15">
          <a:extLst>
            <a:ext uri="{FF2B5EF4-FFF2-40B4-BE49-F238E27FC236}">
              <a16:creationId xmlns:a16="http://schemas.microsoft.com/office/drawing/2014/main" id="{BA04B394-A9B8-422B-943D-6E12EDE02706}"/>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507" name="Text Box 16">
          <a:extLst>
            <a:ext uri="{FF2B5EF4-FFF2-40B4-BE49-F238E27FC236}">
              <a16:creationId xmlns:a16="http://schemas.microsoft.com/office/drawing/2014/main" id="{5CED5C0B-ADC6-40A8-887B-628B70B0334D}"/>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508" name="Text Box 17">
          <a:extLst>
            <a:ext uri="{FF2B5EF4-FFF2-40B4-BE49-F238E27FC236}">
              <a16:creationId xmlns:a16="http://schemas.microsoft.com/office/drawing/2014/main" id="{D54296D7-7F11-4681-8BF7-C98687533179}"/>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509" name="Text Box 18">
          <a:extLst>
            <a:ext uri="{FF2B5EF4-FFF2-40B4-BE49-F238E27FC236}">
              <a16:creationId xmlns:a16="http://schemas.microsoft.com/office/drawing/2014/main" id="{8D10EC5E-44B9-41AF-949C-DEEDFF35DBB9}"/>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510" name="Text Box 19">
          <a:extLst>
            <a:ext uri="{FF2B5EF4-FFF2-40B4-BE49-F238E27FC236}">
              <a16:creationId xmlns:a16="http://schemas.microsoft.com/office/drawing/2014/main" id="{F0C291B8-09DA-4206-B421-D0BE13F2E856}"/>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511" name="Text Box 16">
          <a:extLst>
            <a:ext uri="{FF2B5EF4-FFF2-40B4-BE49-F238E27FC236}">
              <a16:creationId xmlns:a16="http://schemas.microsoft.com/office/drawing/2014/main" id="{AA647064-EA00-4A0F-B32D-422B52B2FE82}"/>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512" name="Text Box 17">
          <a:extLst>
            <a:ext uri="{FF2B5EF4-FFF2-40B4-BE49-F238E27FC236}">
              <a16:creationId xmlns:a16="http://schemas.microsoft.com/office/drawing/2014/main" id="{B195AD2E-A528-4AD9-BBB1-5188162B9AE0}"/>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4513" name="Text Box 18">
          <a:extLst>
            <a:ext uri="{FF2B5EF4-FFF2-40B4-BE49-F238E27FC236}">
              <a16:creationId xmlns:a16="http://schemas.microsoft.com/office/drawing/2014/main" id="{B781CC73-7436-4F83-8CB1-32E905C31B74}"/>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514" name="Text Box 15">
          <a:extLst>
            <a:ext uri="{FF2B5EF4-FFF2-40B4-BE49-F238E27FC236}">
              <a16:creationId xmlns:a16="http://schemas.microsoft.com/office/drawing/2014/main" id="{F7BCA025-4EEB-454C-9E9C-EF97AED501D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4515" name="Text Box 15">
          <a:extLst>
            <a:ext uri="{FF2B5EF4-FFF2-40B4-BE49-F238E27FC236}">
              <a16:creationId xmlns:a16="http://schemas.microsoft.com/office/drawing/2014/main" id="{8FF67AD9-4336-4B22-8228-A3670AA2AA6B}"/>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516" name="Text Box 15">
          <a:extLst>
            <a:ext uri="{FF2B5EF4-FFF2-40B4-BE49-F238E27FC236}">
              <a16:creationId xmlns:a16="http://schemas.microsoft.com/office/drawing/2014/main" id="{8116F890-A778-40A8-B302-4EC2E4151E6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517" name="Text Box 15">
          <a:extLst>
            <a:ext uri="{FF2B5EF4-FFF2-40B4-BE49-F238E27FC236}">
              <a16:creationId xmlns:a16="http://schemas.microsoft.com/office/drawing/2014/main" id="{B3EACAB9-A1F5-4D82-A172-DEA967C95F3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518" name="Text Box 15">
          <a:extLst>
            <a:ext uri="{FF2B5EF4-FFF2-40B4-BE49-F238E27FC236}">
              <a16:creationId xmlns:a16="http://schemas.microsoft.com/office/drawing/2014/main" id="{45E8DAC4-CFC6-47F8-ABDA-0592A3E99D2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4519" name="Text Box 15">
          <a:extLst>
            <a:ext uri="{FF2B5EF4-FFF2-40B4-BE49-F238E27FC236}">
              <a16:creationId xmlns:a16="http://schemas.microsoft.com/office/drawing/2014/main" id="{1C5802B6-1EC8-4237-991C-54CC0C23EA3E}"/>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520" name="Text Box 15">
          <a:extLst>
            <a:ext uri="{FF2B5EF4-FFF2-40B4-BE49-F238E27FC236}">
              <a16:creationId xmlns:a16="http://schemas.microsoft.com/office/drawing/2014/main" id="{5F66E77E-80B2-46E2-9ECC-4951D04E410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521" name="Text Box 15">
          <a:extLst>
            <a:ext uri="{FF2B5EF4-FFF2-40B4-BE49-F238E27FC236}">
              <a16:creationId xmlns:a16="http://schemas.microsoft.com/office/drawing/2014/main" id="{1EED27D4-967F-44D3-8104-7F53B5E717F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522" name="Text Box 15">
          <a:extLst>
            <a:ext uri="{FF2B5EF4-FFF2-40B4-BE49-F238E27FC236}">
              <a16:creationId xmlns:a16="http://schemas.microsoft.com/office/drawing/2014/main" id="{C6B2D06C-27D5-48EE-9BF9-F15868D11F9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523" name="Text Box 15">
          <a:extLst>
            <a:ext uri="{FF2B5EF4-FFF2-40B4-BE49-F238E27FC236}">
              <a16:creationId xmlns:a16="http://schemas.microsoft.com/office/drawing/2014/main" id="{AC1FC892-D3CA-4976-8ECA-D1C8F90F150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524" name="Text Box 15">
          <a:extLst>
            <a:ext uri="{FF2B5EF4-FFF2-40B4-BE49-F238E27FC236}">
              <a16:creationId xmlns:a16="http://schemas.microsoft.com/office/drawing/2014/main" id="{5BF8A54B-F1FA-4603-8416-E32C7193B55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525" name="Text Box 15">
          <a:extLst>
            <a:ext uri="{FF2B5EF4-FFF2-40B4-BE49-F238E27FC236}">
              <a16:creationId xmlns:a16="http://schemas.microsoft.com/office/drawing/2014/main" id="{187202D2-8404-4BC7-B682-87042587F65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526" name="Text Box 15">
          <a:extLst>
            <a:ext uri="{FF2B5EF4-FFF2-40B4-BE49-F238E27FC236}">
              <a16:creationId xmlns:a16="http://schemas.microsoft.com/office/drawing/2014/main" id="{B660270B-B685-4937-9E68-8B671F0AC2E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527" name="Text Box 15">
          <a:extLst>
            <a:ext uri="{FF2B5EF4-FFF2-40B4-BE49-F238E27FC236}">
              <a16:creationId xmlns:a16="http://schemas.microsoft.com/office/drawing/2014/main" id="{08C02BE6-DCE6-41D9-971D-9156E5DE99A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528" name="Text Box 15">
          <a:extLst>
            <a:ext uri="{FF2B5EF4-FFF2-40B4-BE49-F238E27FC236}">
              <a16:creationId xmlns:a16="http://schemas.microsoft.com/office/drawing/2014/main" id="{8E2FD56C-D90F-42BC-87F8-6FC86D11619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529" name="Text Box 15">
          <a:extLst>
            <a:ext uri="{FF2B5EF4-FFF2-40B4-BE49-F238E27FC236}">
              <a16:creationId xmlns:a16="http://schemas.microsoft.com/office/drawing/2014/main" id="{31E8DB93-8F02-48F6-8C42-7250ADE5FD6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530" name="Text Box 15">
          <a:extLst>
            <a:ext uri="{FF2B5EF4-FFF2-40B4-BE49-F238E27FC236}">
              <a16:creationId xmlns:a16="http://schemas.microsoft.com/office/drawing/2014/main" id="{94FD1474-E591-4EAC-84FB-303D5BD36C3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531" name="Text Box 15">
          <a:extLst>
            <a:ext uri="{FF2B5EF4-FFF2-40B4-BE49-F238E27FC236}">
              <a16:creationId xmlns:a16="http://schemas.microsoft.com/office/drawing/2014/main" id="{E469162E-9B10-4CCA-9DC4-7D539620F65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532" name="Text Box 15">
          <a:extLst>
            <a:ext uri="{FF2B5EF4-FFF2-40B4-BE49-F238E27FC236}">
              <a16:creationId xmlns:a16="http://schemas.microsoft.com/office/drawing/2014/main" id="{9C6DD9D1-97FF-4323-A969-2727575E958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533" name="Text Box 15">
          <a:extLst>
            <a:ext uri="{FF2B5EF4-FFF2-40B4-BE49-F238E27FC236}">
              <a16:creationId xmlns:a16="http://schemas.microsoft.com/office/drawing/2014/main" id="{5CA256A4-031F-47EE-805F-56AEB6DA09E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4534" name="Text Box 15">
          <a:extLst>
            <a:ext uri="{FF2B5EF4-FFF2-40B4-BE49-F238E27FC236}">
              <a16:creationId xmlns:a16="http://schemas.microsoft.com/office/drawing/2014/main" id="{9541019A-4F6E-4188-B8A3-E0AAFF02E3B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4535" name="Text Box 15">
          <a:extLst>
            <a:ext uri="{FF2B5EF4-FFF2-40B4-BE49-F238E27FC236}">
              <a16:creationId xmlns:a16="http://schemas.microsoft.com/office/drawing/2014/main" id="{E2004F95-FC04-451A-8D1C-CC6B80BBDA1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4536" name="Text Box 15">
          <a:extLst>
            <a:ext uri="{FF2B5EF4-FFF2-40B4-BE49-F238E27FC236}">
              <a16:creationId xmlns:a16="http://schemas.microsoft.com/office/drawing/2014/main" id="{99E4B312-92BB-4DCF-AF14-39115EEB784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4537" name="Text Box 15">
          <a:extLst>
            <a:ext uri="{FF2B5EF4-FFF2-40B4-BE49-F238E27FC236}">
              <a16:creationId xmlns:a16="http://schemas.microsoft.com/office/drawing/2014/main" id="{8E484765-2875-4F68-BD1E-B5C4068B507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4538" name="Text Box 15">
          <a:extLst>
            <a:ext uri="{FF2B5EF4-FFF2-40B4-BE49-F238E27FC236}">
              <a16:creationId xmlns:a16="http://schemas.microsoft.com/office/drawing/2014/main" id="{D5283859-A198-499B-9D4B-76816DE8088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4539" name="Text Box 15">
          <a:extLst>
            <a:ext uri="{FF2B5EF4-FFF2-40B4-BE49-F238E27FC236}">
              <a16:creationId xmlns:a16="http://schemas.microsoft.com/office/drawing/2014/main" id="{3B8B1D20-7B14-4FE8-AE78-4F83B937079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4540" name="Text Box 15">
          <a:extLst>
            <a:ext uri="{FF2B5EF4-FFF2-40B4-BE49-F238E27FC236}">
              <a16:creationId xmlns:a16="http://schemas.microsoft.com/office/drawing/2014/main" id="{DDDFB10D-1FA1-4189-83BD-76CA671E386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4541" name="Text Box 15">
          <a:extLst>
            <a:ext uri="{FF2B5EF4-FFF2-40B4-BE49-F238E27FC236}">
              <a16:creationId xmlns:a16="http://schemas.microsoft.com/office/drawing/2014/main" id="{C7F3F4C8-99F3-4432-AE70-6E920E7D348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4542" name="Text Box 15">
          <a:extLst>
            <a:ext uri="{FF2B5EF4-FFF2-40B4-BE49-F238E27FC236}">
              <a16:creationId xmlns:a16="http://schemas.microsoft.com/office/drawing/2014/main" id="{07165890-C08B-42F0-9C73-65D24C00C62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4543" name="Text Box 15">
          <a:extLst>
            <a:ext uri="{FF2B5EF4-FFF2-40B4-BE49-F238E27FC236}">
              <a16:creationId xmlns:a16="http://schemas.microsoft.com/office/drawing/2014/main" id="{E0FDE997-E6DD-42DF-8FDF-DD91F6D134E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544" name="Text Box 15">
          <a:extLst>
            <a:ext uri="{FF2B5EF4-FFF2-40B4-BE49-F238E27FC236}">
              <a16:creationId xmlns:a16="http://schemas.microsoft.com/office/drawing/2014/main" id="{B64F2835-7133-4290-98B2-1CCAA681B79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545" name="Text Box 16">
          <a:extLst>
            <a:ext uri="{FF2B5EF4-FFF2-40B4-BE49-F238E27FC236}">
              <a16:creationId xmlns:a16="http://schemas.microsoft.com/office/drawing/2014/main" id="{24099F70-A388-4BA5-ACA3-5D0DBBAB0E8C}"/>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546" name="Text Box 17">
          <a:extLst>
            <a:ext uri="{FF2B5EF4-FFF2-40B4-BE49-F238E27FC236}">
              <a16:creationId xmlns:a16="http://schemas.microsoft.com/office/drawing/2014/main" id="{D0B6B17C-258D-475C-A90E-5F670FFD76CB}"/>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547" name="Text Box 18">
          <a:extLst>
            <a:ext uri="{FF2B5EF4-FFF2-40B4-BE49-F238E27FC236}">
              <a16:creationId xmlns:a16="http://schemas.microsoft.com/office/drawing/2014/main" id="{DFA40762-3E90-475E-AA0B-FD934D02B901}"/>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548" name="Text Box 19">
          <a:extLst>
            <a:ext uri="{FF2B5EF4-FFF2-40B4-BE49-F238E27FC236}">
              <a16:creationId xmlns:a16="http://schemas.microsoft.com/office/drawing/2014/main" id="{3062F5FE-D058-483B-9E60-5713D6AB9528}"/>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549" name="Text Box 16">
          <a:extLst>
            <a:ext uri="{FF2B5EF4-FFF2-40B4-BE49-F238E27FC236}">
              <a16:creationId xmlns:a16="http://schemas.microsoft.com/office/drawing/2014/main" id="{7B7D5052-DD1B-4E82-BE0A-76449106CA13}"/>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550" name="Text Box 17">
          <a:extLst>
            <a:ext uri="{FF2B5EF4-FFF2-40B4-BE49-F238E27FC236}">
              <a16:creationId xmlns:a16="http://schemas.microsoft.com/office/drawing/2014/main" id="{16258D28-2FF7-49BF-BDC8-BCB8EEF6BC31}"/>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4551" name="Text Box 18">
          <a:extLst>
            <a:ext uri="{FF2B5EF4-FFF2-40B4-BE49-F238E27FC236}">
              <a16:creationId xmlns:a16="http://schemas.microsoft.com/office/drawing/2014/main" id="{B02F0AF7-2E43-4C30-9EDA-A2C069048D98}"/>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552" name="Text Box 15">
          <a:extLst>
            <a:ext uri="{FF2B5EF4-FFF2-40B4-BE49-F238E27FC236}">
              <a16:creationId xmlns:a16="http://schemas.microsoft.com/office/drawing/2014/main" id="{FB71B6D2-9A9C-4698-8C5A-5BF6539F091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4553" name="Text Box 15">
          <a:extLst>
            <a:ext uri="{FF2B5EF4-FFF2-40B4-BE49-F238E27FC236}">
              <a16:creationId xmlns:a16="http://schemas.microsoft.com/office/drawing/2014/main" id="{4987FF16-0281-4529-9C02-C104539F31CE}"/>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554" name="Text Box 16">
          <a:extLst>
            <a:ext uri="{FF2B5EF4-FFF2-40B4-BE49-F238E27FC236}">
              <a16:creationId xmlns:a16="http://schemas.microsoft.com/office/drawing/2014/main" id="{2BE5895E-645A-4997-BCCB-4165BDCF2921}"/>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555" name="Text Box 17">
          <a:extLst>
            <a:ext uri="{FF2B5EF4-FFF2-40B4-BE49-F238E27FC236}">
              <a16:creationId xmlns:a16="http://schemas.microsoft.com/office/drawing/2014/main" id="{2CC570D8-23D0-46EE-A0F4-3FDAEE296E2D}"/>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556" name="Text Box 18">
          <a:extLst>
            <a:ext uri="{FF2B5EF4-FFF2-40B4-BE49-F238E27FC236}">
              <a16:creationId xmlns:a16="http://schemas.microsoft.com/office/drawing/2014/main" id="{381B6543-8B7C-4A17-8FF2-6B3D09A3DAA1}"/>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557" name="Text Box 19">
          <a:extLst>
            <a:ext uri="{FF2B5EF4-FFF2-40B4-BE49-F238E27FC236}">
              <a16:creationId xmlns:a16="http://schemas.microsoft.com/office/drawing/2014/main" id="{B25B4FDE-9F13-4A21-A414-B554392603D1}"/>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558" name="Text Box 16">
          <a:extLst>
            <a:ext uri="{FF2B5EF4-FFF2-40B4-BE49-F238E27FC236}">
              <a16:creationId xmlns:a16="http://schemas.microsoft.com/office/drawing/2014/main" id="{90EB5F7B-7D63-4E3A-87EA-BCDE64EBD7D3}"/>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559" name="Text Box 17">
          <a:extLst>
            <a:ext uri="{FF2B5EF4-FFF2-40B4-BE49-F238E27FC236}">
              <a16:creationId xmlns:a16="http://schemas.microsoft.com/office/drawing/2014/main" id="{79E31E90-107A-4794-B657-862EC3EB0B93}"/>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4560" name="Text Box 18">
          <a:extLst>
            <a:ext uri="{FF2B5EF4-FFF2-40B4-BE49-F238E27FC236}">
              <a16:creationId xmlns:a16="http://schemas.microsoft.com/office/drawing/2014/main" id="{FE32DEEF-7436-4C57-BBB9-ADC8EEEB5666}"/>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561" name="Text Box 15">
          <a:extLst>
            <a:ext uri="{FF2B5EF4-FFF2-40B4-BE49-F238E27FC236}">
              <a16:creationId xmlns:a16="http://schemas.microsoft.com/office/drawing/2014/main" id="{25B51949-C0D8-44E5-84F1-1EF88E9EE9A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4562" name="Text Box 15">
          <a:extLst>
            <a:ext uri="{FF2B5EF4-FFF2-40B4-BE49-F238E27FC236}">
              <a16:creationId xmlns:a16="http://schemas.microsoft.com/office/drawing/2014/main" id="{A6855F18-F831-41CC-A9E4-3B2FC47A27B8}"/>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563" name="Text Box 15">
          <a:extLst>
            <a:ext uri="{FF2B5EF4-FFF2-40B4-BE49-F238E27FC236}">
              <a16:creationId xmlns:a16="http://schemas.microsoft.com/office/drawing/2014/main" id="{4F9BE1F0-7D73-4A32-B57B-79423FF5392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564" name="Text Box 15">
          <a:extLst>
            <a:ext uri="{FF2B5EF4-FFF2-40B4-BE49-F238E27FC236}">
              <a16:creationId xmlns:a16="http://schemas.microsoft.com/office/drawing/2014/main" id="{1E5E3CAC-9B06-401B-B4DD-D2A8FC2B13E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565" name="Text Box 15">
          <a:extLst>
            <a:ext uri="{FF2B5EF4-FFF2-40B4-BE49-F238E27FC236}">
              <a16:creationId xmlns:a16="http://schemas.microsoft.com/office/drawing/2014/main" id="{720B8BE4-1251-421D-945F-7DF72910C44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4566" name="Text Box 15">
          <a:extLst>
            <a:ext uri="{FF2B5EF4-FFF2-40B4-BE49-F238E27FC236}">
              <a16:creationId xmlns:a16="http://schemas.microsoft.com/office/drawing/2014/main" id="{7918D2F9-760C-4328-9506-BA088ED127C7}"/>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567" name="Text Box 15">
          <a:extLst>
            <a:ext uri="{FF2B5EF4-FFF2-40B4-BE49-F238E27FC236}">
              <a16:creationId xmlns:a16="http://schemas.microsoft.com/office/drawing/2014/main" id="{5A81E557-92C1-4251-878A-84D4D639907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4568" name="Text Box 15">
          <a:extLst>
            <a:ext uri="{FF2B5EF4-FFF2-40B4-BE49-F238E27FC236}">
              <a16:creationId xmlns:a16="http://schemas.microsoft.com/office/drawing/2014/main" id="{E653598B-FBD2-44E4-98EF-6663DFFF432D}"/>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569" name="Text Box 15">
          <a:extLst>
            <a:ext uri="{FF2B5EF4-FFF2-40B4-BE49-F238E27FC236}">
              <a16:creationId xmlns:a16="http://schemas.microsoft.com/office/drawing/2014/main" id="{CD3DC82B-6BB0-4826-B591-98D9A2250D8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570" name="Text Box 15">
          <a:extLst>
            <a:ext uri="{FF2B5EF4-FFF2-40B4-BE49-F238E27FC236}">
              <a16:creationId xmlns:a16="http://schemas.microsoft.com/office/drawing/2014/main" id="{06EBCF79-2C43-4897-98AE-AC17DD9BD4C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571" name="Text Box 15">
          <a:extLst>
            <a:ext uri="{FF2B5EF4-FFF2-40B4-BE49-F238E27FC236}">
              <a16:creationId xmlns:a16="http://schemas.microsoft.com/office/drawing/2014/main" id="{DD56218E-34CB-44DE-82D7-63A74898D19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572" name="Text Box 15">
          <a:extLst>
            <a:ext uri="{FF2B5EF4-FFF2-40B4-BE49-F238E27FC236}">
              <a16:creationId xmlns:a16="http://schemas.microsoft.com/office/drawing/2014/main" id="{64ACDE25-233E-4344-BC53-EF981D8088B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573" name="Text Box 15">
          <a:extLst>
            <a:ext uri="{FF2B5EF4-FFF2-40B4-BE49-F238E27FC236}">
              <a16:creationId xmlns:a16="http://schemas.microsoft.com/office/drawing/2014/main" id="{C0C89E46-C8EA-4922-BAC0-6C38A88C6FE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574" name="Text Box 15">
          <a:extLst>
            <a:ext uri="{FF2B5EF4-FFF2-40B4-BE49-F238E27FC236}">
              <a16:creationId xmlns:a16="http://schemas.microsoft.com/office/drawing/2014/main" id="{B5E91F1A-78CC-4921-9425-ED488EE3714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575" name="Text Box 15">
          <a:extLst>
            <a:ext uri="{FF2B5EF4-FFF2-40B4-BE49-F238E27FC236}">
              <a16:creationId xmlns:a16="http://schemas.microsoft.com/office/drawing/2014/main" id="{B20BECC6-5592-42D8-AF28-B7D418A6A28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576" name="Text Box 15">
          <a:extLst>
            <a:ext uri="{FF2B5EF4-FFF2-40B4-BE49-F238E27FC236}">
              <a16:creationId xmlns:a16="http://schemas.microsoft.com/office/drawing/2014/main" id="{72504875-58CF-4BE1-BBC1-F3426D5EC4E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577" name="Text Box 15">
          <a:extLst>
            <a:ext uri="{FF2B5EF4-FFF2-40B4-BE49-F238E27FC236}">
              <a16:creationId xmlns:a16="http://schemas.microsoft.com/office/drawing/2014/main" id="{35886FF0-7073-44EC-8F15-24EA89BCEB7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578" name="Text Box 15">
          <a:extLst>
            <a:ext uri="{FF2B5EF4-FFF2-40B4-BE49-F238E27FC236}">
              <a16:creationId xmlns:a16="http://schemas.microsoft.com/office/drawing/2014/main" id="{31935CC3-7F86-4F80-95DB-26FA352AA13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579" name="Text Box 15">
          <a:extLst>
            <a:ext uri="{FF2B5EF4-FFF2-40B4-BE49-F238E27FC236}">
              <a16:creationId xmlns:a16="http://schemas.microsoft.com/office/drawing/2014/main" id="{BAE2A429-854D-4D2F-BD91-F3D9091C877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580" name="Text Box 15">
          <a:extLst>
            <a:ext uri="{FF2B5EF4-FFF2-40B4-BE49-F238E27FC236}">
              <a16:creationId xmlns:a16="http://schemas.microsoft.com/office/drawing/2014/main" id="{B3AF7BC3-5A3D-4843-9E24-68615D363F5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581" name="Text Box 15">
          <a:extLst>
            <a:ext uri="{FF2B5EF4-FFF2-40B4-BE49-F238E27FC236}">
              <a16:creationId xmlns:a16="http://schemas.microsoft.com/office/drawing/2014/main" id="{AD2FAA1F-876F-4EDC-8475-9058227B97C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4582" name="Text Box 15">
          <a:extLst>
            <a:ext uri="{FF2B5EF4-FFF2-40B4-BE49-F238E27FC236}">
              <a16:creationId xmlns:a16="http://schemas.microsoft.com/office/drawing/2014/main" id="{E23A0A13-4679-46D6-9D89-C59CD6F17A0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4583" name="Text Box 15">
          <a:extLst>
            <a:ext uri="{FF2B5EF4-FFF2-40B4-BE49-F238E27FC236}">
              <a16:creationId xmlns:a16="http://schemas.microsoft.com/office/drawing/2014/main" id="{72C0CE53-9226-4ED4-85B8-9C66FC212F3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4584" name="Text Box 15">
          <a:extLst>
            <a:ext uri="{FF2B5EF4-FFF2-40B4-BE49-F238E27FC236}">
              <a16:creationId xmlns:a16="http://schemas.microsoft.com/office/drawing/2014/main" id="{FB833C58-64D3-42BB-A0E1-738578B3B6E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4585" name="Text Box 15">
          <a:extLst>
            <a:ext uri="{FF2B5EF4-FFF2-40B4-BE49-F238E27FC236}">
              <a16:creationId xmlns:a16="http://schemas.microsoft.com/office/drawing/2014/main" id="{94003BBB-1538-426E-B13C-8EBA433F80F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586" name="Text Box 15">
          <a:extLst>
            <a:ext uri="{FF2B5EF4-FFF2-40B4-BE49-F238E27FC236}">
              <a16:creationId xmlns:a16="http://schemas.microsoft.com/office/drawing/2014/main" id="{9798A86E-19CC-4328-9719-660577CF06F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587" name="Text Box 16">
          <a:extLst>
            <a:ext uri="{FF2B5EF4-FFF2-40B4-BE49-F238E27FC236}">
              <a16:creationId xmlns:a16="http://schemas.microsoft.com/office/drawing/2014/main" id="{14E21B42-6C7C-4290-AE96-5F501CE33DC2}"/>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588" name="Text Box 17">
          <a:extLst>
            <a:ext uri="{FF2B5EF4-FFF2-40B4-BE49-F238E27FC236}">
              <a16:creationId xmlns:a16="http://schemas.microsoft.com/office/drawing/2014/main" id="{B4E17072-1A6E-459E-8E03-8D2A78B780A0}"/>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589" name="Text Box 18">
          <a:extLst>
            <a:ext uri="{FF2B5EF4-FFF2-40B4-BE49-F238E27FC236}">
              <a16:creationId xmlns:a16="http://schemas.microsoft.com/office/drawing/2014/main" id="{035507F8-11FE-4A43-AA38-D204523D14C5}"/>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590" name="Text Box 19">
          <a:extLst>
            <a:ext uri="{FF2B5EF4-FFF2-40B4-BE49-F238E27FC236}">
              <a16:creationId xmlns:a16="http://schemas.microsoft.com/office/drawing/2014/main" id="{F304BAD2-38EB-45C9-94DC-05F364B4F6A5}"/>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591" name="Text Box 16">
          <a:extLst>
            <a:ext uri="{FF2B5EF4-FFF2-40B4-BE49-F238E27FC236}">
              <a16:creationId xmlns:a16="http://schemas.microsoft.com/office/drawing/2014/main" id="{8ABA3BD9-8ADB-4404-B367-E31DE8A295AC}"/>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592" name="Text Box 17">
          <a:extLst>
            <a:ext uri="{FF2B5EF4-FFF2-40B4-BE49-F238E27FC236}">
              <a16:creationId xmlns:a16="http://schemas.microsoft.com/office/drawing/2014/main" id="{6668260A-0CD7-4D5C-85D6-02094E44BC28}"/>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4593" name="Text Box 18">
          <a:extLst>
            <a:ext uri="{FF2B5EF4-FFF2-40B4-BE49-F238E27FC236}">
              <a16:creationId xmlns:a16="http://schemas.microsoft.com/office/drawing/2014/main" id="{984B00FB-D0EA-49B6-809E-CF2CEE55C9A8}"/>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594" name="Text Box 15">
          <a:extLst>
            <a:ext uri="{FF2B5EF4-FFF2-40B4-BE49-F238E27FC236}">
              <a16:creationId xmlns:a16="http://schemas.microsoft.com/office/drawing/2014/main" id="{EF58C81C-EAD5-4DD8-B786-FE7C4F17058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4595" name="Text Box 15">
          <a:extLst>
            <a:ext uri="{FF2B5EF4-FFF2-40B4-BE49-F238E27FC236}">
              <a16:creationId xmlns:a16="http://schemas.microsoft.com/office/drawing/2014/main" id="{862ED756-EF50-4637-A03C-AE5BF64EFC7C}"/>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596" name="Text Box 16">
          <a:extLst>
            <a:ext uri="{FF2B5EF4-FFF2-40B4-BE49-F238E27FC236}">
              <a16:creationId xmlns:a16="http://schemas.microsoft.com/office/drawing/2014/main" id="{B8A48A72-571F-4878-B961-C62CCC0B14D3}"/>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597" name="Text Box 17">
          <a:extLst>
            <a:ext uri="{FF2B5EF4-FFF2-40B4-BE49-F238E27FC236}">
              <a16:creationId xmlns:a16="http://schemas.microsoft.com/office/drawing/2014/main" id="{D980F703-3F9D-450E-B3B3-00FD87B464A3}"/>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598" name="Text Box 18">
          <a:extLst>
            <a:ext uri="{FF2B5EF4-FFF2-40B4-BE49-F238E27FC236}">
              <a16:creationId xmlns:a16="http://schemas.microsoft.com/office/drawing/2014/main" id="{54165010-C891-4329-AB2C-E7DBC8259B4A}"/>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599" name="Text Box 19">
          <a:extLst>
            <a:ext uri="{FF2B5EF4-FFF2-40B4-BE49-F238E27FC236}">
              <a16:creationId xmlns:a16="http://schemas.microsoft.com/office/drawing/2014/main" id="{3ADF6489-D985-4A94-881F-265175456715}"/>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600" name="Text Box 16">
          <a:extLst>
            <a:ext uri="{FF2B5EF4-FFF2-40B4-BE49-F238E27FC236}">
              <a16:creationId xmlns:a16="http://schemas.microsoft.com/office/drawing/2014/main" id="{1FB37D47-ABFB-4392-B0BC-E4F75240F735}"/>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601" name="Text Box 17">
          <a:extLst>
            <a:ext uri="{FF2B5EF4-FFF2-40B4-BE49-F238E27FC236}">
              <a16:creationId xmlns:a16="http://schemas.microsoft.com/office/drawing/2014/main" id="{B0843AD5-3CDC-4DE1-82EF-5379D0A7905D}"/>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4602" name="Text Box 18">
          <a:extLst>
            <a:ext uri="{FF2B5EF4-FFF2-40B4-BE49-F238E27FC236}">
              <a16:creationId xmlns:a16="http://schemas.microsoft.com/office/drawing/2014/main" id="{F424B389-869D-457C-A9F4-0D2B0C8E2401}"/>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603" name="Text Box 15">
          <a:extLst>
            <a:ext uri="{FF2B5EF4-FFF2-40B4-BE49-F238E27FC236}">
              <a16:creationId xmlns:a16="http://schemas.microsoft.com/office/drawing/2014/main" id="{0676E675-7BB8-4CF0-BF06-E472054DC3C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4604" name="Text Box 15">
          <a:extLst>
            <a:ext uri="{FF2B5EF4-FFF2-40B4-BE49-F238E27FC236}">
              <a16:creationId xmlns:a16="http://schemas.microsoft.com/office/drawing/2014/main" id="{00A87E67-0EDF-443F-AD4A-D9581E675982}"/>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605" name="Text Box 15">
          <a:extLst>
            <a:ext uri="{FF2B5EF4-FFF2-40B4-BE49-F238E27FC236}">
              <a16:creationId xmlns:a16="http://schemas.microsoft.com/office/drawing/2014/main" id="{6CB58777-5C4F-4845-A348-1158E51FD16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606" name="Text Box 15">
          <a:extLst>
            <a:ext uri="{FF2B5EF4-FFF2-40B4-BE49-F238E27FC236}">
              <a16:creationId xmlns:a16="http://schemas.microsoft.com/office/drawing/2014/main" id="{CFC82F7E-189B-4F4E-8FA2-C9E0439DD47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607" name="Text Box 15">
          <a:extLst>
            <a:ext uri="{FF2B5EF4-FFF2-40B4-BE49-F238E27FC236}">
              <a16:creationId xmlns:a16="http://schemas.microsoft.com/office/drawing/2014/main" id="{BB91CFDC-48AF-4AEC-A034-43A677574DD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4608" name="Text Box 15">
          <a:extLst>
            <a:ext uri="{FF2B5EF4-FFF2-40B4-BE49-F238E27FC236}">
              <a16:creationId xmlns:a16="http://schemas.microsoft.com/office/drawing/2014/main" id="{FDE356F6-9C36-4992-AA81-B6B70AD05865}"/>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609" name="Text Box 15">
          <a:extLst>
            <a:ext uri="{FF2B5EF4-FFF2-40B4-BE49-F238E27FC236}">
              <a16:creationId xmlns:a16="http://schemas.microsoft.com/office/drawing/2014/main" id="{EC17B3F0-4576-400C-B981-183F551B67D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4610" name="Text Box 15">
          <a:extLst>
            <a:ext uri="{FF2B5EF4-FFF2-40B4-BE49-F238E27FC236}">
              <a16:creationId xmlns:a16="http://schemas.microsoft.com/office/drawing/2014/main" id="{300DFA06-1D49-46C6-BA4E-8DD81854858D}"/>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611" name="Text Box 15">
          <a:extLst>
            <a:ext uri="{FF2B5EF4-FFF2-40B4-BE49-F238E27FC236}">
              <a16:creationId xmlns:a16="http://schemas.microsoft.com/office/drawing/2014/main" id="{F69830CE-15DD-4BA3-A040-C1623CF785F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612" name="Text Box 15">
          <a:extLst>
            <a:ext uri="{FF2B5EF4-FFF2-40B4-BE49-F238E27FC236}">
              <a16:creationId xmlns:a16="http://schemas.microsoft.com/office/drawing/2014/main" id="{98B1772C-F078-49E1-917D-DB71D26BC34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613" name="Text Box 15">
          <a:extLst>
            <a:ext uri="{FF2B5EF4-FFF2-40B4-BE49-F238E27FC236}">
              <a16:creationId xmlns:a16="http://schemas.microsoft.com/office/drawing/2014/main" id="{5E9CDCDB-FAA2-4190-B5D3-27295E8455A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614" name="Text Box 15">
          <a:extLst>
            <a:ext uri="{FF2B5EF4-FFF2-40B4-BE49-F238E27FC236}">
              <a16:creationId xmlns:a16="http://schemas.microsoft.com/office/drawing/2014/main" id="{73836455-2459-44A1-8B31-9FFA3663E81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615" name="Text Box 15">
          <a:extLst>
            <a:ext uri="{FF2B5EF4-FFF2-40B4-BE49-F238E27FC236}">
              <a16:creationId xmlns:a16="http://schemas.microsoft.com/office/drawing/2014/main" id="{135275EB-A833-47C1-9FAC-FE6C2440FF4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616" name="Text Box 15">
          <a:extLst>
            <a:ext uri="{FF2B5EF4-FFF2-40B4-BE49-F238E27FC236}">
              <a16:creationId xmlns:a16="http://schemas.microsoft.com/office/drawing/2014/main" id="{42DE6252-B040-48C1-93A9-7579EA3C79B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617" name="Text Box 15">
          <a:extLst>
            <a:ext uri="{FF2B5EF4-FFF2-40B4-BE49-F238E27FC236}">
              <a16:creationId xmlns:a16="http://schemas.microsoft.com/office/drawing/2014/main" id="{4CA032BF-EFDA-421A-975E-F6E96BD2AD1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618" name="Text Box 15">
          <a:extLst>
            <a:ext uri="{FF2B5EF4-FFF2-40B4-BE49-F238E27FC236}">
              <a16:creationId xmlns:a16="http://schemas.microsoft.com/office/drawing/2014/main" id="{EE18516E-EEE9-4A19-86CD-5557E1517F3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619" name="Text Box 15">
          <a:extLst>
            <a:ext uri="{FF2B5EF4-FFF2-40B4-BE49-F238E27FC236}">
              <a16:creationId xmlns:a16="http://schemas.microsoft.com/office/drawing/2014/main" id="{28B5C6A0-73D8-4D7F-9D97-F1709FF9A94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620" name="Text Box 15">
          <a:extLst>
            <a:ext uri="{FF2B5EF4-FFF2-40B4-BE49-F238E27FC236}">
              <a16:creationId xmlns:a16="http://schemas.microsoft.com/office/drawing/2014/main" id="{DB520EA6-C55B-432B-84D1-D6C36652371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621" name="Text Box 15">
          <a:extLst>
            <a:ext uri="{FF2B5EF4-FFF2-40B4-BE49-F238E27FC236}">
              <a16:creationId xmlns:a16="http://schemas.microsoft.com/office/drawing/2014/main" id="{549C7B40-1D84-4235-9010-D76922F11A9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622" name="Text Box 15">
          <a:extLst>
            <a:ext uri="{FF2B5EF4-FFF2-40B4-BE49-F238E27FC236}">
              <a16:creationId xmlns:a16="http://schemas.microsoft.com/office/drawing/2014/main" id="{D0B8F4C9-3043-4F47-8482-1F35E0B3B0A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623" name="Text Box 15">
          <a:extLst>
            <a:ext uri="{FF2B5EF4-FFF2-40B4-BE49-F238E27FC236}">
              <a16:creationId xmlns:a16="http://schemas.microsoft.com/office/drawing/2014/main" id="{D704E2B4-9700-4341-8E76-9D7B5E1C202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4624" name="Text Box 15">
          <a:extLst>
            <a:ext uri="{FF2B5EF4-FFF2-40B4-BE49-F238E27FC236}">
              <a16:creationId xmlns:a16="http://schemas.microsoft.com/office/drawing/2014/main" id="{63FA27DF-CE96-4294-AA34-639C8DE2770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4625" name="Text Box 15">
          <a:extLst>
            <a:ext uri="{FF2B5EF4-FFF2-40B4-BE49-F238E27FC236}">
              <a16:creationId xmlns:a16="http://schemas.microsoft.com/office/drawing/2014/main" id="{AAE0E184-ED56-412F-A404-07FDAB457EC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4626" name="Text Box 15">
          <a:extLst>
            <a:ext uri="{FF2B5EF4-FFF2-40B4-BE49-F238E27FC236}">
              <a16:creationId xmlns:a16="http://schemas.microsoft.com/office/drawing/2014/main" id="{D84CA2F9-DDF9-4F1F-B14B-74A132F6C17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4627" name="Text Box 15">
          <a:extLst>
            <a:ext uri="{FF2B5EF4-FFF2-40B4-BE49-F238E27FC236}">
              <a16:creationId xmlns:a16="http://schemas.microsoft.com/office/drawing/2014/main" id="{614860C5-4877-43B6-8B9A-3C6CE927F11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628" name="Text Box 15">
          <a:extLst>
            <a:ext uri="{FF2B5EF4-FFF2-40B4-BE49-F238E27FC236}">
              <a16:creationId xmlns:a16="http://schemas.microsoft.com/office/drawing/2014/main" id="{42EC4054-3A73-42D9-8C2C-01EC4770ECC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629" name="Text Box 16">
          <a:extLst>
            <a:ext uri="{FF2B5EF4-FFF2-40B4-BE49-F238E27FC236}">
              <a16:creationId xmlns:a16="http://schemas.microsoft.com/office/drawing/2014/main" id="{0EC080A4-CD2C-4CB5-9AC0-1A7045AB146B}"/>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630" name="Text Box 17">
          <a:extLst>
            <a:ext uri="{FF2B5EF4-FFF2-40B4-BE49-F238E27FC236}">
              <a16:creationId xmlns:a16="http://schemas.microsoft.com/office/drawing/2014/main" id="{D8663BC2-DA36-4BCD-9C89-A4E481F25D9F}"/>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631" name="Text Box 18">
          <a:extLst>
            <a:ext uri="{FF2B5EF4-FFF2-40B4-BE49-F238E27FC236}">
              <a16:creationId xmlns:a16="http://schemas.microsoft.com/office/drawing/2014/main" id="{B330E5D9-1F50-42BC-B32B-DE13E9A81D91}"/>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632" name="Text Box 19">
          <a:extLst>
            <a:ext uri="{FF2B5EF4-FFF2-40B4-BE49-F238E27FC236}">
              <a16:creationId xmlns:a16="http://schemas.microsoft.com/office/drawing/2014/main" id="{8B59D0C5-BF54-42B8-AA22-B65EBDF6DDB5}"/>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633" name="Text Box 16">
          <a:extLst>
            <a:ext uri="{FF2B5EF4-FFF2-40B4-BE49-F238E27FC236}">
              <a16:creationId xmlns:a16="http://schemas.microsoft.com/office/drawing/2014/main" id="{E86FE046-C1CB-43EC-B271-DDA874D2E94C}"/>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634" name="Text Box 17">
          <a:extLst>
            <a:ext uri="{FF2B5EF4-FFF2-40B4-BE49-F238E27FC236}">
              <a16:creationId xmlns:a16="http://schemas.microsoft.com/office/drawing/2014/main" id="{B06B2509-0D66-4279-B966-10A3EDBDD5A7}"/>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4635" name="Text Box 18">
          <a:extLst>
            <a:ext uri="{FF2B5EF4-FFF2-40B4-BE49-F238E27FC236}">
              <a16:creationId xmlns:a16="http://schemas.microsoft.com/office/drawing/2014/main" id="{C8691A41-69CC-4B66-93D0-6B6929F14E38}"/>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636" name="Text Box 15">
          <a:extLst>
            <a:ext uri="{FF2B5EF4-FFF2-40B4-BE49-F238E27FC236}">
              <a16:creationId xmlns:a16="http://schemas.microsoft.com/office/drawing/2014/main" id="{4A2290FD-1890-4247-9D62-2A559863CFF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4637" name="Text Box 15">
          <a:extLst>
            <a:ext uri="{FF2B5EF4-FFF2-40B4-BE49-F238E27FC236}">
              <a16:creationId xmlns:a16="http://schemas.microsoft.com/office/drawing/2014/main" id="{3C72FCDE-1801-4A05-8307-51F7180D7E7A}"/>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638" name="Text Box 16">
          <a:extLst>
            <a:ext uri="{FF2B5EF4-FFF2-40B4-BE49-F238E27FC236}">
              <a16:creationId xmlns:a16="http://schemas.microsoft.com/office/drawing/2014/main" id="{6D30EC8A-E079-43BD-AEBA-5A85C3D0815F}"/>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639" name="Text Box 17">
          <a:extLst>
            <a:ext uri="{FF2B5EF4-FFF2-40B4-BE49-F238E27FC236}">
              <a16:creationId xmlns:a16="http://schemas.microsoft.com/office/drawing/2014/main" id="{C259994F-ABAD-485C-8747-9B9849D42432}"/>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640" name="Text Box 18">
          <a:extLst>
            <a:ext uri="{FF2B5EF4-FFF2-40B4-BE49-F238E27FC236}">
              <a16:creationId xmlns:a16="http://schemas.microsoft.com/office/drawing/2014/main" id="{C3C50BE9-EC54-4432-ACB2-C7CFE311C637}"/>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641" name="Text Box 19">
          <a:extLst>
            <a:ext uri="{FF2B5EF4-FFF2-40B4-BE49-F238E27FC236}">
              <a16:creationId xmlns:a16="http://schemas.microsoft.com/office/drawing/2014/main" id="{E227B626-72FC-40DD-A5C2-7B8C85A35391}"/>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642" name="Text Box 16">
          <a:extLst>
            <a:ext uri="{FF2B5EF4-FFF2-40B4-BE49-F238E27FC236}">
              <a16:creationId xmlns:a16="http://schemas.microsoft.com/office/drawing/2014/main" id="{DEE2839C-4478-4BC1-9AB9-4426720CBE09}"/>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643" name="Text Box 17">
          <a:extLst>
            <a:ext uri="{FF2B5EF4-FFF2-40B4-BE49-F238E27FC236}">
              <a16:creationId xmlns:a16="http://schemas.microsoft.com/office/drawing/2014/main" id="{D96DE793-EEE6-4B1F-9BD6-4B58D68C289E}"/>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4644" name="Text Box 18">
          <a:extLst>
            <a:ext uri="{FF2B5EF4-FFF2-40B4-BE49-F238E27FC236}">
              <a16:creationId xmlns:a16="http://schemas.microsoft.com/office/drawing/2014/main" id="{3A3D8002-AEB3-42C1-91C4-119B45672F0A}"/>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645" name="Text Box 15">
          <a:extLst>
            <a:ext uri="{FF2B5EF4-FFF2-40B4-BE49-F238E27FC236}">
              <a16:creationId xmlns:a16="http://schemas.microsoft.com/office/drawing/2014/main" id="{50221514-7C2B-40BA-8B88-84546A0F53E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4646" name="Text Box 15">
          <a:extLst>
            <a:ext uri="{FF2B5EF4-FFF2-40B4-BE49-F238E27FC236}">
              <a16:creationId xmlns:a16="http://schemas.microsoft.com/office/drawing/2014/main" id="{DC122FD6-5CE0-4EE0-B0CC-39C19590EE5F}"/>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647" name="Text Box 15">
          <a:extLst>
            <a:ext uri="{FF2B5EF4-FFF2-40B4-BE49-F238E27FC236}">
              <a16:creationId xmlns:a16="http://schemas.microsoft.com/office/drawing/2014/main" id="{6A019D08-F8C8-4093-8F22-54958799E77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648" name="Text Box 15">
          <a:extLst>
            <a:ext uri="{FF2B5EF4-FFF2-40B4-BE49-F238E27FC236}">
              <a16:creationId xmlns:a16="http://schemas.microsoft.com/office/drawing/2014/main" id="{788F473A-16E9-4D60-B5BB-68CA9689666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649" name="Text Box 15">
          <a:extLst>
            <a:ext uri="{FF2B5EF4-FFF2-40B4-BE49-F238E27FC236}">
              <a16:creationId xmlns:a16="http://schemas.microsoft.com/office/drawing/2014/main" id="{91355DDB-F4A2-437B-9B19-656C7503116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4650" name="Text Box 15">
          <a:extLst>
            <a:ext uri="{FF2B5EF4-FFF2-40B4-BE49-F238E27FC236}">
              <a16:creationId xmlns:a16="http://schemas.microsoft.com/office/drawing/2014/main" id="{F8F9A035-ADEF-4560-8E75-4A2300FFFEBC}"/>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651" name="Text Box 15">
          <a:extLst>
            <a:ext uri="{FF2B5EF4-FFF2-40B4-BE49-F238E27FC236}">
              <a16:creationId xmlns:a16="http://schemas.microsoft.com/office/drawing/2014/main" id="{792BE728-3A82-45BE-BAEF-F9ABE9F8636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652" name="Text Box 15">
          <a:extLst>
            <a:ext uri="{FF2B5EF4-FFF2-40B4-BE49-F238E27FC236}">
              <a16:creationId xmlns:a16="http://schemas.microsoft.com/office/drawing/2014/main" id="{84542610-130B-463E-9290-AD847877123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653" name="Text Box 15">
          <a:extLst>
            <a:ext uri="{FF2B5EF4-FFF2-40B4-BE49-F238E27FC236}">
              <a16:creationId xmlns:a16="http://schemas.microsoft.com/office/drawing/2014/main" id="{6D29F20E-F0DD-4B95-8CC3-DA2D3FE06BC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654" name="Text Box 15">
          <a:extLst>
            <a:ext uri="{FF2B5EF4-FFF2-40B4-BE49-F238E27FC236}">
              <a16:creationId xmlns:a16="http://schemas.microsoft.com/office/drawing/2014/main" id="{67175AEA-2F86-40D9-87F9-0BCD33CFC63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655" name="Text Box 15">
          <a:extLst>
            <a:ext uri="{FF2B5EF4-FFF2-40B4-BE49-F238E27FC236}">
              <a16:creationId xmlns:a16="http://schemas.microsoft.com/office/drawing/2014/main" id="{5F06C282-2F9C-44C3-83D2-4EF1EBE4E36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656" name="Text Box 15">
          <a:extLst>
            <a:ext uri="{FF2B5EF4-FFF2-40B4-BE49-F238E27FC236}">
              <a16:creationId xmlns:a16="http://schemas.microsoft.com/office/drawing/2014/main" id="{399DC449-DFF8-4F57-A1D5-FB82A8946B1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657" name="Text Box 15">
          <a:extLst>
            <a:ext uri="{FF2B5EF4-FFF2-40B4-BE49-F238E27FC236}">
              <a16:creationId xmlns:a16="http://schemas.microsoft.com/office/drawing/2014/main" id="{9D2569FA-AF62-492E-98D3-56D910F66C9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658" name="Text Box 15">
          <a:extLst>
            <a:ext uri="{FF2B5EF4-FFF2-40B4-BE49-F238E27FC236}">
              <a16:creationId xmlns:a16="http://schemas.microsoft.com/office/drawing/2014/main" id="{3A1F79FF-4997-4DAC-9565-6F6D74CF4AE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659" name="Text Box 15">
          <a:extLst>
            <a:ext uri="{FF2B5EF4-FFF2-40B4-BE49-F238E27FC236}">
              <a16:creationId xmlns:a16="http://schemas.microsoft.com/office/drawing/2014/main" id="{F42E245F-1DFE-4B46-AC0C-6DB1D6D657C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660" name="Text Box 15">
          <a:extLst>
            <a:ext uri="{FF2B5EF4-FFF2-40B4-BE49-F238E27FC236}">
              <a16:creationId xmlns:a16="http://schemas.microsoft.com/office/drawing/2014/main" id="{54A87404-F995-477C-938C-C7ED4DD1F69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661" name="Text Box 15">
          <a:extLst>
            <a:ext uri="{FF2B5EF4-FFF2-40B4-BE49-F238E27FC236}">
              <a16:creationId xmlns:a16="http://schemas.microsoft.com/office/drawing/2014/main" id="{E97E187F-D94D-41C4-847A-B75502CF177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662" name="Text Box 15">
          <a:extLst>
            <a:ext uri="{FF2B5EF4-FFF2-40B4-BE49-F238E27FC236}">
              <a16:creationId xmlns:a16="http://schemas.microsoft.com/office/drawing/2014/main" id="{8E99AEDE-91F1-4D08-8E9F-65CC7E65514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663" name="Text Box 15">
          <a:extLst>
            <a:ext uri="{FF2B5EF4-FFF2-40B4-BE49-F238E27FC236}">
              <a16:creationId xmlns:a16="http://schemas.microsoft.com/office/drawing/2014/main" id="{F37DF833-B672-48EC-9B37-C5D5128F11A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664" name="Text Box 15">
          <a:extLst>
            <a:ext uri="{FF2B5EF4-FFF2-40B4-BE49-F238E27FC236}">
              <a16:creationId xmlns:a16="http://schemas.microsoft.com/office/drawing/2014/main" id="{92B761C0-6C4F-45D9-BA95-1A9A7FA149E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4665" name="Text Box 15">
          <a:extLst>
            <a:ext uri="{FF2B5EF4-FFF2-40B4-BE49-F238E27FC236}">
              <a16:creationId xmlns:a16="http://schemas.microsoft.com/office/drawing/2014/main" id="{C1763F61-6509-45B8-B365-4A625C06F90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4666" name="Text Box 15">
          <a:extLst>
            <a:ext uri="{FF2B5EF4-FFF2-40B4-BE49-F238E27FC236}">
              <a16:creationId xmlns:a16="http://schemas.microsoft.com/office/drawing/2014/main" id="{DD2918A2-F4F6-4138-BBB0-C28D558AE16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4667" name="Text Box 15">
          <a:extLst>
            <a:ext uri="{FF2B5EF4-FFF2-40B4-BE49-F238E27FC236}">
              <a16:creationId xmlns:a16="http://schemas.microsoft.com/office/drawing/2014/main" id="{02E122AB-18E3-4EC4-B904-F22CD9C0BC7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4668" name="Text Box 15">
          <a:extLst>
            <a:ext uri="{FF2B5EF4-FFF2-40B4-BE49-F238E27FC236}">
              <a16:creationId xmlns:a16="http://schemas.microsoft.com/office/drawing/2014/main" id="{993C6A64-AABB-4A3F-B45D-BF7FE67E966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4669" name="Text Box 15">
          <a:extLst>
            <a:ext uri="{FF2B5EF4-FFF2-40B4-BE49-F238E27FC236}">
              <a16:creationId xmlns:a16="http://schemas.microsoft.com/office/drawing/2014/main" id="{CE79813F-0657-4C6A-9BA0-56F848AC74A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4670" name="Text Box 15">
          <a:extLst>
            <a:ext uri="{FF2B5EF4-FFF2-40B4-BE49-F238E27FC236}">
              <a16:creationId xmlns:a16="http://schemas.microsoft.com/office/drawing/2014/main" id="{0BABC5F5-AB33-49A1-9B74-C992EF7527EB}"/>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4671" name="Text Box 15">
          <a:extLst>
            <a:ext uri="{FF2B5EF4-FFF2-40B4-BE49-F238E27FC236}">
              <a16:creationId xmlns:a16="http://schemas.microsoft.com/office/drawing/2014/main" id="{F8F057ED-3534-47AA-933F-AC01788FB7A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4672" name="Text Box 15">
          <a:extLst>
            <a:ext uri="{FF2B5EF4-FFF2-40B4-BE49-F238E27FC236}">
              <a16:creationId xmlns:a16="http://schemas.microsoft.com/office/drawing/2014/main" id="{8DCAE0C6-3B64-44E3-A9AF-232C8122E03B}"/>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4673" name="Text Box 15">
          <a:extLst>
            <a:ext uri="{FF2B5EF4-FFF2-40B4-BE49-F238E27FC236}">
              <a16:creationId xmlns:a16="http://schemas.microsoft.com/office/drawing/2014/main" id="{32525794-F953-43BE-B605-5A09969A7F2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4674" name="Text Box 15">
          <a:extLst>
            <a:ext uri="{FF2B5EF4-FFF2-40B4-BE49-F238E27FC236}">
              <a16:creationId xmlns:a16="http://schemas.microsoft.com/office/drawing/2014/main" id="{18A2CC22-198E-48FF-A2EA-F616EF4780E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4675" name="Text Box 15">
          <a:extLst>
            <a:ext uri="{FF2B5EF4-FFF2-40B4-BE49-F238E27FC236}">
              <a16:creationId xmlns:a16="http://schemas.microsoft.com/office/drawing/2014/main" id="{08B77696-E6BA-4B94-8CC7-63D59C537803}"/>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4676" name="Text Box 15">
          <a:extLst>
            <a:ext uri="{FF2B5EF4-FFF2-40B4-BE49-F238E27FC236}">
              <a16:creationId xmlns:a16="http://schemas.microsoft.com/office/drawing/2014/main" id="{2562C850-A259-45C5-A722-3E9D912E446A}"/>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4677" name="Text Box 15">
          <a:extLst>
            <a:ext uri="{FF2B5EF4-FFF2-40B4-BE49-F238E27FC236}">
              <a16:creationId xmlns:a16="http://schemas.microsoft.com/office/drawing/2014/main" id="{A6783FC5-6CF8-484D-85B8-5DD8690047F7}"/>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4678" name="Text Box 15">
          <a:extLst>
            <a:ext uri="{FF2B5EF4-FFF2-40B4-BE49-F238E27FC236}">
              <a16:creationId xmlns:a16="http://schemas.microsoft.com/office/drawing/2014/main" id="{4E54E662-E539-445C-B75B-4A386C43423E}"/>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4679" name="Text Box 15">
          <a:extLst>
            <a:ext uri="{FF2B5EF4-FFF2-40B4-BE49-F238E27FC236}">
              <a16:creationId xmlns:a16="http://schemas.microsoft.com/office/drawing/2014/main" id="{DD60E563-E1F1-49AB-B93F-F64C828A0D70}"/>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4680" name="Text Box 15">
          <a:extLst>
            <a:ext uri="{FF2B5EF4-FFF2-40B4-BE49-F238E27FC236}">
              <a16:creationId xmlns:a16="http://schemas.microsoft.com/office/drawing/2014/main" id="{A51FEB42-4D46-4FA1-AF8A-2CBFE3A59A81}"/>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681" name="Text Box 15">
          <a:extLst>
            <a:ext uri="{FF2B5EF4-FFF2-40B4-BE49-F238E27FC236}">
              <a16:creationId xmlns:a16="http://schemas.microsoft.com/office/drawing/2014/main" id="{22D0D18B-9FA4-4B9D-BC14-BF8F759731D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682" name="Text Box 16">
          <a:extLst>
            <a:ext uri="{FF2B5EF4-FFF2-40B4-BE49-F238E27FC236}">
              <a16:creationId xmlns:a16="http://schemas.microsoft.com/office/drawing/2014/main" id="{B3A235EC-4D51-4CDB-BAB9-5365C3DF53FE}"/>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683" name="Text Box 17">
          <a:extLst>
            <a:ext uri="{FF2B5EF4-FFF2-40B4-BE49-F238E27FC236}">
              <a16:creationId xmlns:a16="http://schemas.microsoft.com/office/drawing/2014/main" id="{AE3DD94C-789F-475A-8F8C-AB6D4EF7912A}"/>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684" name="Text Box 18">
          <a:extLst>
            <a:ext uri="{FF2B5EF4-FFF2-40B4-BE49-F238E27FC236}">
              <a16:creationId xmlns:a16="http://schemas.microsoft.com/office/drawing/2014/main" id="{A6D2A042-7270-4C5C-8666-E98C14AB9439}"/>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685" name="Text Box 19">
          <a:extLst>
            <a:ext uri="{FF2B5EF4-FFF2-40B4-BE49-F238E27FC236}">
              <a16:creationId xmlns:a16="http://schemas.microsoft.com/office/drawing/2014/main" id="{BB8493EB-4A65-4D19-9600-4CD1869DD5DC}"/>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686" name="Text Box 16">
          <a:extLst>
            <a:ext uri="{FF2B5EF4-FFF2-40B4-BE49-F238E27FC236}">
              <a16:creationId xmlns:a16="http://schemas.microsoft.com/office/drawing/2014/main" id="{A75EB73F-5BC2-4E3D-89CA-6A0939840896}"/>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687" name="Text Box 17">
          <a:extLst>
            <a:ext uri="{FF2B5EF4-FFF2-40B4-BE49-F238E27FC236}">
              <a16:creationId xmlns:a16="http://schemas.microsoft.com/office/drawing/2014/main" id="{AD74DB3A-A22E-4D06-AB70-13C923951D66}"/>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4688" name="Text Box 18">
          <a:extLst>
            <a:ext uri="{FF2B5EF4-FFF2-40B4-BE49-F238E27FC236}">
              <a16:creationId xmlns:a16="http://schemas.microsoft.com/office/drawing/2014/main" id="{81595709-F4D5-4F51-97A2-81C1041E7329}"/>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689" name="Text Box 15">
          <a:extLst>
            <a:ext uri="{FF2B5EF4-FFF2-40B4-BE49-F238E27FC236}">
              <a16:creationId xmlns:a16="http://schemas.microsoft.com/office/drawing/2014/main" id="{2E3DED5B-01C5-410C-B0C0-38DA95578D1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4690" name="Text Box 15">
          <a:extLst>
            <a:ext uri="{FF2B5EF4-FFF2-40B4-BE49-F238E27FC236}">
              <a16:creationId xmlns:a16="http://schemas.microsoft.com/office/drawing/2014/main" id="{3C10F7DC-6D88-49FC-8B37-9383FAC86923}"/>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691" name="Text Box 16">
          <a:extLst>
            <a:ext uri="{FF2B5EF4-FFF2-40B4-BE49-F238E27FC236}">
              <a16:creationId xmlns:a16="http://schemas.microsoft.com/office/drawing/2014/main" id="{9972BB68-A6C6-4B97-94FB-550C8FA6774E}"/>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692" name="Text Box 17">
          <a:extLst>
            <a:ext uri="{FF2B5EF4-FFF2-40B4-BE49-F238E27FC236}">
              <a16:creationId xmlns:a16="http://schemas.microsoft.com/office/drawing/2014/main" id="{C0040CB3-53D6-4B6A-8E74-5AA92A0C3915}"/>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693" name="Text Box 18">
          <a:extLst>
            <a:ext uri="{FF2B5EF4-FFF2-40B4-BE49-F238E27FC236}">
              <a16:creationId xmlns:a16="http://schemas.microsoft.com/office/drawing/2014/main" id="{1DB8A567-EC33-4EC3-B3A7-6C7BB1BA2864}"/>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694" name="Text Box 19">
          <a:extLst>
            <a:ext uri="{FF2B5EF4-FFF2-40B4-BE49-F238E27FC236}">
              <a16:creationId xmlns:a16="http://schemas.microsoft.com/office/drawing/2014/main" id="{3ED27568-3A36-4871-B07A-5AF5B08B55B4}"/>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695" name="Text Box 16">
          <a:extLst>
            <a:ext uri="{FF2B5EF4-FFF2-40B4-BE49-F238E27FC236}">
              <a16:creationId xmlns:a16="http://schemas.microsoft.com/office/drawing/2014/main" id="{3A55C358-29D6-43D6-AB17-345866A70E63}"/>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696" name="Text Box 17">
          <a:extLst>
            <a:ext uri="{FF2B5EF4-FFF2-40B4-BE49-F238E27FC236}">
              <a16:creationId xmlns:a16="http://schemas.microsoft.com/office/drawing/2014/main" id="{3203D225-80EF-48AB-8CBB-CA3429538D75}"/>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4697" name="Text Box 18">
          <a:extLst>
            <a:ext uri="{FF2B5EF4-FFF2-40B4-BE49-F238E27FC236}">
              <a16:creationId xmlns:a16="http://schemas.microsoft.com/office/drawing/2014/main" id="{74DA9DBF-8CF8-4E88-81C0-0E2BF9D9FF74}"/>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698" name="Text Box 15">
          <a:extLst>
            <a:ext uri="{FF2B5EF4-FFF2-40B4-BE49-F238E27FC236}">
              <a16:creationId xmlns:a16="http://schemas.microsoft.com/office/drawing/2014/main" id="{03FF2674-67DC-4AE8-A6E2-FF159F8FF0E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4699" name="Text Box 15">
          <a:extLst>
            <a:ext uri="{FF2B5EF4-FFF2-40B4-BE49-F238E27FC236}">
              <a16:creationId xmlns:a16="http://schemas.microsoft.com/office/drawing/2014/main" id="{AB3DFD62-0988-41FD-8D0B-5029E235CD92}"/>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700" name="Text Box 15">
          <a:extLst>
            <a:ext uri="{FF2B5EF4-FFF2-40B4-BE49-F238E27FC236}">
              <a16:creationId xmlns:a16="http://schemas.microsoft.com/office/drawing/2014/main" id="{17455005-8A6A-42B0-8AD9-B62FED72BAE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701" name="Text Box 15">
          <a:extLst>
            <a:ext uri="{FF2B5EF4-FFF2-40B4-BE49-F238E27FC236}">
              <a16:creationId xmlns:a16="http://schemas.microsoft.com/office/drawing/2014/main" id="{48FA21DA-84B7-4708-B3DF-FE6B1D887B6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702" name="Text Box 15">
          <a:extLst>
            <a:ext uri="{FF2B5EF4-FFF2-40B4-BE49-F238E27FC236}">
              <a16:creationId xmlns:a16="http://schemas.microsoft.com/office/drawing/2014/main" id="{3D8FAF20-4800-4B88-BA59-E0D0328D349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4703" name="Text Box 15">
          <a:extLst>
            <a:ext uri="{FF2B5EF4-FFF2-40B4-BE49-F238E27FC236}">
              <a16:creationId xmlns:a16="http://schemas.microsoft.com/office/drawing/2014/main" id="{5CA18D61-E0B5-44BE-BA99-68C6FFCB44F3}"/>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704" name="Text Box 15">
          <a:extLst>
            <a:ext uri="{FF2B5EF4-FFF2-40B4-BE49-F238E27FC236}">
              <a16:creationId xmlns:a16="http://schemas.microsoft.com/office/drawing/2014/main" id="{62EAB15C-0C8E-4EB1-8F95-0E270EC1511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4705" name="Text Box 15">
          <a:extLst>
            <a:ext uri="{FF2B5EF4-FFF2-40B4-BE49-F238E27FC236}">
              <a16:creationId xmlns:a16="http://schemas.microsoft.com/office/drawing/2014/main" id="{7FE0EFA4-171F-49AC-A3AA-E57FDA9E09AB}"/>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706" name="Text Box 15">
          <a:extLst>
            <a:ext uri="{FF2B5EF4-FFF2-40B4-BE49-F238E27FC236}">
              <a16:creationId xmlns:a16="http://schemas.microsoft.com/office/drawing/2014/main" id="{A46509D2-A344-4F63-98A3-4234D378283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707" name="Text Box 15">
          <a:extLst>
            <a:ext uri="{FF2B5EF4-FFF2-40B4-BE49-F238E27FC236}">
              <a16:creationId xmlns:a16="http://schemas.microsoft.com/office/drawing/2014/main" id="{DDC21D0B-CC57-491D-8392-578A983C004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708" name="Text Box 15">
          <a:extLst>
            <a:ext uri="{FF2B5EF4-FFF2-40B4-BE49-F238E27FC236}">
              <a16:creationId xmlns:a16="http://schemas.microsoft.com/office/drawing/2014/main" id="{E2BBD533-7DAA-475A-A499-5AA1AF15A08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709" name="Text Box 15">
          <a:extLst>
            <a:ext uri="{FF2B5EF4-FFF2-40B4-BE49-F238E27FC236}">
              <a16:creationId xmlns:a16="http://schemas.microsoft.com/office/drawing/2014/main" id="{4D02742B-D394-4255-9052-72E1CA32483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710" name="Text Box 15">
          <a:extLst>
            <a:ext uri="{FF2B5EF4-FFF2-40B4-BE49-F238E27FC236}">
              <a16:creationId xmlns:a16="http://schemas.microsoft.com/office/drawing/2014/main" id="{9E06C22D-FDA9-4863-8564-3131A72F67F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711" name="Text Box 15">
          <a:extLst>
            <a:ext uri="{FF2B5EF4-FFF2-40B4-BE49-F238E27FC236}">
              <a16:creationId xmlns:a16="http://schemas.microsoft.com/office/drawing/2014/main" id="{23C255FC-4C9E-4DA8-9665-FB2D817FCA1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712" name="Text Box 15">
          <a:extLst>
            <a:ext uri="{FF2B5EF4-FFF2-40B4-BE49-F238E27FC236}">
              <a16:creationId xmlns:a16="http://schemas.microsoft.com/office/drawing/2014/main" id="{8FD9DF0A-6122-44B2-9F7A-99338819761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713" name="Text Box 15">
          <a:extLst>
            <a:ext uri="{FF2B5EF4-FFF2-40B4-BE49-F238E27FC236}">
              <a16:creationId xmlns:a16="http://schemas.microsoft.com/office/drawing/2014/main" id="{967C668A-94C1-4924-90CB-8ADE07EEF1C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714" name="Text Box 15">
          <a:extLst>
            <a:ext uri="{FF2B5EF4-FFF2-40B4-BE49-F238E27FC236}">
              <a16:creationId xmlns:a16="http://schemas.microsoft.com/office/drawing/2014/main" id="{76766B76-788A-4912-8A67-784143FBDD4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715" name="Text Box 15">
          <a:extLst>
            <a:ext uri="{FF2B5EF4-FFF2-40B4-BE49-F238E27FC236}">
              <a16:creationId xmlns:a16="http://schemas.microsoft.com/office/drawing/2014/main" id="{88F47ADD-968A-491A-A417-76CC2AC892C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716" name="Text Box 15">
          <a:extLst>
            <a:ext uri="{FF2B5EF4-FFF2-40B4-BE49-F238E27FC236}">
              <a16:creationId xmlns:a16="http://schemas.microsoft.com/office/drawing/2014/main" id="{AC118BB6-62B8-429B-A46F-214BBC74BF3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717" name="Text Box 15">
          <a:extLst>
            <a:ext uri="{FF2B5EF4-FFF2-40B4-BE49-F238E27FC236}">
              <a16:creationId xmlns:a16="http://schemas.microsoft.com/office/drawing/2014/main" id="{4372CD7E-7053-482C-BC9D-71C21D661F4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718" name="Text Box 15">
          <a:extLst>
            <a:ext uri="{FF2B5EF4-FFF2-40B4-BE49-F238E27FC236}">
              <a16:creationId xmlns:a16="http://schemas.microsoft.com/office/drawing/2014/main" id="{17816B05-9813-49DB-8A08-AE522B55DF6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4719" name="Text Box 15">
          <a:extLst>
            <a:ext uri="{FF2B5EF4-FFF2-40B4-BE49-F238E27FC236}">
              <a16:creationId xmlns:a16="http://schemas.microsoft.com/office/drawing/2014/main" id="{D992D8DD-8938-4B50-A44A-97E9A4F6C71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4720" name="Text Box 15">
          <a:extLst>
            <a:ext uri="{FF2B5EF4-FFF2-40B4-BE49-F238E27FC236}">
              <a16:creationId xmlns:a16="http://schemas.microsoft.com/office/drawing/2014/main" id="{9612982C-A46F-4565-9908-FD8311F41E4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4721" name="Text Box 15">
          <a:extLst>
            <a:ext uri="{FF2B5EF4-FFF2-40B4-BE49-F238E27FC236}">
              <a16:creationId xmlns:a16="http://schemas.microsoft.com/office/drawing/2014/main" id="{42B8B3F9-6255-4C46-A0BD-C087390BA4E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4722" name="Text Box 15">
          <a:extLst>
            <a:ext uri="{FF2B5EF4-FFF2-40B4-BE49-F238E27FC236}">
              <a16:creationId xmlns:a16="http://schemas.microsoft.com/office/drawing/2014/main" id="{952325C4-FB63-40A1-B74C-5F88E5949D9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723" name="Text Box 15">
          <a:extLst>
            <a:ext uri="{FF2B5EF4-FFF2-40B4-BE49-F238E27FC236}">
              <a16:creationId xmlns:a16="http://schemas.microsoft.com/office/drawing/2014/main" id="{A253D00D-8A0E-4982-B0F8-04EB498836E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724" name="Text Box 16">
          <a:extLst>
            <a:ext uri="{FF2B5EF4-FFF2-40B4-BE49-F238E27FC236}">
              <a16:creationId xmlns:a16="http://schemas.microsoft.com/office/drawing/2014/main" id="{55B406E5-DDCA-451E-A6BE-0A6210A66014}"/>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725" name="Text Box 17">
          <a:extLst>
            <a:ext uri="{FF2B5EF4-FFF2-40B4-BE49-F238E27FC236}">
              <a16:creationId xmlns:a16="http://schemas.microsoft.com/office/drawing/2014/main" id="{F15A704D-0735-4D7E-9BB4-3BE1AAD539EA}"/>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726" name="Text Box 18">
          <a:extLst>
            <a:ext uri="{FF2B5EF4-FFF2-40B4-BE49-F238E27FC236}">
              <a16:creationId xmlns:a16="http://schemas.microsoft.com/office/drawing/2014/main" id="{CA6A993C-C268-4743-8104-9B0683BB5DDC}"/>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727" name="Text Box 19">
          <a:extLst>
            <a:ext uri="{FF2B5EF4-FFF2-40B4-BE49-F238E27FC236}">
              <a16:creationId xmlns:a16="http://schemas.microsoft.com/office/drawing/2014/main" id="{1C9C1928-5CE3-41AD-829C-7476E2BAE42B}"/>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728" name="Text Box 16">
          <a:extLst>
            <a:ext uri="{FF2B5EF4-FFF2-40B4-BE49-F238E27FC236}">
              <a16:creationId xmlns:a16="http://schemas.microsoft.com/office/drawing/2014/main" id="{A877132A-238E-4C13-A4A2-449B45BBC69A}"/>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729" name="Text Box 17">
          <a:extLst>
            <a:ext uri="{FF2B5EF4-FFF2-40B4-BE49-F238E27FC236}">
              <a16:creationId xmlns:a16="http://schemas.microsoft.com/office/drawing/2014/main" id="{592DB316-A4F4-44F8-8E20-0A715F0B0A6A}"/>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4730" name="Text Box 18">
          <a:extLst>
            <a:ext uri="{FF2B5EF4-FFF2-40B4-BE49-F238E27FC236}">
              <a16:creationId xmlns:a16="http://schemas.microsoft.com/office/drawing/2014/main" id="{B4E4552E-4A01-47B0-968B-0682A86FAD1D}"/>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731" name="Text Box 15">
          <a:extLst>
            <a:ext uri="{FF2B5EF4-FFF2-40B4-BE49-F238E27FC236}">
              <a16:creationId xmlns:a16="http://schemas.microsoft.com/office/drawing/2014/main" id="{A5FE662C-B46F-474B-A38A-F6A0E4A6EFD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4732" name="Text Box 15">
          <a:extLst>
            <a:ext uri="{FF2B5EF4-FFF2-40B4-BE49-F238E27FC236}">
              <a16:creationId xmlns:a16="http://schemas.microsoft.com/office/drawing/2014/main" id="{090386DA-2B9A-4D84-B8E7-A3DE2CD33A02}"/>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733" name="Text Box 16">
          <a:extLst>
            <a:ext uri="{FF2B5EF4-FFF2-40B4-BE49-F238E27FC236}">
              <a16:creationId xmlns:a16="http://schemas.microsoft.com/office/drawing/2014/main" id="{1852E809-34A9-4B26-9679-71DFE9A0150A}"/>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734" name="Text Box 17">
          <a:extLst>
            <a:ext uri="{FF2B5EF4-FFF2-40B4-BE49-F238E27FC236}">
              <a16:creationId xmlns:a16="http://schemas.microsoft.com/office/drawing/2014/main" id="{17E23608-784F-4A5F-A536-23DD8406537A}"/>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735" name="Text Box 18">
          <a:extLst>
            <a:ext uri="{FF2B5EF4-FFF2-40B4-BE49-F238E27FC236}">
              <a16:creationId xmlns:a16="http://schemas.microsoft.com/office/drawing/2014/main" id="{E40F362A-81FA-47D8-B9CF-9ED9E72F2CE7}"/>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736" name="Text Box 19">
          <a:extLst>
            <a:ext uri="{FF2B5EF4-FFF2-40B4-BE49-F238E27FC236}">
              <a16:creationId xmlns:a16="http://schemas.microsoft.com/office/drawing/2014/main" id="{F88B9592-8BBF-476D-98E4-9946D14933DB}"/>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737" name="Text Box 16">
          <a:extLst>
            <a:ext uri="{FF2B5EF4-FFF2-40B4-BE49-F238E27FC236}">
              <a16:creationId xmlns:a16="http://schemas.microsoft.com/office/drawing/2014/main" id="{304B98A4-252D-4D9B-AE6B-B7ABBE944C76}"/>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738" name="Text Box 17">
          <a:extLst>
            <a:ext uri="{FF2B5EF4-FFF2-40B4-BE49-F238E27FC236}">
              <a16:creationId xmlns:a16="http://schemas.microsoft.com/office/drawing/2014/main" id="{FC63AAC7-BDAA-4E15-AD62-5C184C1D4395}"/>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4739" name="Text Box 18">
          <a:extLst>
            <a:ext uri="{FF2B5EF4-FFF2-40B4-BE49-F238E27FC236}">
              <a16:creationId xmlns:a16="http://schemas.microsoft.com/office/drawing/2014/main" id="{E17AE825-1225-41B6-8D26-5010436EC653}"/>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740" name="Text Box 15">
          <a:extLst>
            <a:ext uri="{FF2B5EF4-FFF2-40B4-BE49-F238E27FC236}">
              <a16:creationId xmlns:a16="http://schemas.microsoft.com/office/drawing/2014/main" id="{7482C76C-E55F-40E9-B163-9BC5F85B577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4741" name="Text Box 15">
          <a:extLst>
            <a:ext uri="{FF2B5EF4-FFF2-40B4-BE49-F238E27FC236}">
              <a16:creationId xmlns:a16="http://schemas.microsoft.com/office/drawing/2014/main" id="{A998168A-E3F6-4600-9D20-4B4958B204E4}"/>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742" name="Text Box 15">
          <a:extLst>
            <a:ext uri="{FF2B5EF4-FFF2-40B4-BE49-F238E27FC236}">
              <a16:creationId xmlns:a16="http://schemas.microsoft.com/office/drawing/2014/main" id="{FF0F7D01-0080-4ACD-B2BE-9FF0584CDB2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743" name="Text Box 15">
          <a:extLst>
            <a:ext uri="{FF2B5EF4-FFF2-40B4-BE49-F238E27FC236}">
              <a16:creationId xmlns:a16="http://schemas.microsoft.com/office/drawing/2014/main" id="{3D15BF54-6308-4FB0-A8DB-881D2ACFA82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744" name="Text Box 15">
          <a:extLst>
            <a:ext uri="{FF2B5EF4-FFF2-40B4-BE49-F238E27FC236}">
              <a16:creationId xmlns:a16="http://schemas.microsoft.com/office/drawing/2014/main" id="{5C4A2026-8036-4547-9027-7CBCA72BC31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4745" name="Text Box 15">
          <a:extLst>
            <a:ext uri="{FF2B5EF4-FFF2-40B4-BE49-F238E27FC236}">
              <a16:creationId xmlns:a16="http://schemas.microsoft.com/office/drawing/2014/main" id="{501E57FA-4B34-4FE2-ACFD-EAA6FC04A430}"/>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746" name="Text Box 15">
          <a:extLst>
            <a:ext uri="{FF2B5EF4-FFF2-40B4-BE49-F238E27FC236}">
              <a16:creationId xmlns:a16="http://schemas.microsoft.com/office/drawing/2014/main" id="{0E45743C-7897-4F04-9135-5E965333428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4747" name="Text Box 15">
          <a:extLst>
            <a:ext uri="{FF2B5EF4-FFF2-40B4-BE49-F238E27FC236}">
              <a16:creationId xmlns:a16="http://schemas.microsoft.com/office/drawing/2014/main" id="{83507F73-DB7E-4137-AB8D-5D58EA60FB0C}"/>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748" name="Text Box 15">
          <a:extLst>
            <a:ext uri="{FF2B5EF4-FFF2-40B4-BE49-F238E27FC236}">
              <a16:creationId xmlns:a16="http://schemas.microsoft.com/office/drawing/2014/main" id="{2D6C0372-6C1F-41C2-A816-3B96290DE9B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749" name="Text Box 15">
          <a:extLst>
            <a:ext uri="{FF2B5EF4-FFF2-40B4-BE49-F238E27FC236}">
              <a16:creationId xmlns:a16="http://schemas.microsoft.com/office/drawing/2014/main" id="{E2222F3D-215F-4AF4-B5B5-B6230E7D8BF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750" name="Text Box 15">
          <a:extLst>
            <a:ext uri="{FF2B5EF4-FFF2-40B4-BE49-F238E27FC236}">
              <a16:creationId xmlns:a16="http://schemas.microsoft.com/office/drawing/2014/main" id="{227D1650-0AF7-4A16-8667-7CC70A14D2A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751" name="Text Box 15">
          <a:extLst>
            <a:ext uri="{FF2B5EF4-FFF2-40B4-BE49-F238E27FC236}">
              <a16:creationId xmlns:a16="http://schemas.microsoft.com/office/drawing/2014/main" id="{20BF471F-0663-4EE5-902F-464C7348945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752" name="Text Box 15">
          <a:extLst>
            <a:ext uri="{FF2B5EF4-FFF2-40B4-BE49-F238E27FC236}">
              <a16:creationId xmlns:a16="http://schemas.microsoft.com/office/drawing/2014/main" id="{F42847E5-0AA3-479E-9BB0-E357BB2CC06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753" name="Text Box 15">
          <a:extLst>
            <a:ext uri="{FF2B5EF4-FFF2-40B4-BE49-F238E27FC236}">
              <a16:creationId xmlns:a16="http://schemas.microsoft.com/office/drawing/2014/main" id="{C3DA6046-81C4-4EBF-9532-498E9BF6326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754" name="Text Box 15">
          <a:extLst>
            <a:ext uri="{FF2B5EF4-FFF2-40B4-BE49-F238E27FC236}">
              <a16:creationId xmlns:a16="http://schemas.microsoft.com/office/drawing/2014/main" id="{07D749E3-99A8-4DD2-8896-D0F798AF54A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755" name="Text Box 15">
          <a:extLst>
            <a:ext uri="{FF2B5EF4-FFF2-40B4-BE49-F238E27FC236}">
              <a16:creationId xmlns:a16="http://schemas.microsoft.com/office/drawing/2014/main" id="{F6FEF4FE-507D-40A4-A40E-AADDB9FF5CD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756" name="Text Box 15">
          <a:extLst>
            <a:ext uri="{FF2B5EF4-FFF2-40B4-BE49-F238E27FC236}">
              <a16:creationId xmlns:a16="http://schemas.microsoft.com/office/drawing/2014/main" id="{7B1842D5-842A-4C60-813B-C65BFC277C1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757" name="Text Box 15">
          <a:extLst>
            <a:ext uri="{FF2B5EF4-FFF2-40B4-BE49-F238E27FC236}">
              <a16:creationId xmlns:a16="http://schemas.microsoft.com/office/drawing/2014/main" id="{0CE9BC2E-C3E7-434D-948C-D7D0BB901C3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758" name="Text Box 15">
          <a:extLst>
            <a:ext uri="{FF2B5EF4-FFF2-40B4-BE49-F238E27FC236}">
              <a16:creationId xmlns:a16="http://schemas.microsoft.com/office/drawing/2014/main" id="{D3D645E4-CCF1-46A1-BBC2-5F3E7915B3A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759" name="Text Box 15">
          <a:extLst>
            <a:ext uri="{FF2B5EF4-FFF2-40B4-BE49-F238E27FC236}">
              <a16:creationId xmlns:a16="http://schemas.microsoft.com/office/drawing/2014/main" id="{AC29738A-1271-4032-ADDA-69F5500DFB4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760" name="Text Box 15">
          <a:extLst>
            <a:ext uri="{FF2B5EF4-FFF2-40B4-BE49-F238E27FC236}">
              <a16:creationId xmlns:a16="http://schemas.microsoft.com/office/drawing/2014/main" id="{4C942D0D-9799-41FF-AD9A-FC761BFDD1E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4761" name="Text Box 15">
          <a:extLst>
            <a:ext uri="{FF2B5EF4-FFF2-40B4-BE49-F238E27FC236}">
              <a16:creationId xmlns:a16="http://schemas.microsoft.com/office/drawing/2014/main" id="{1E4ACD6D-5E1E-4183-AA4E-166B9208B8A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4762" name="Text Box 15">
          <a:extLst>
            <a:ext uri="{FF2B5EF4-FFF2-40B4-BE49-F238E27FC236}">
              <a16:creationId xmlns:a16="http://schemas.microsoft.com/office/drawing/2014/main" id="{7928DB02-5702-4AF1-A8FA-277146CA681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4763" name="Text Box 15">
          <a:extLst>
            <a:ext uri="{FF2B5EF4-FFF2-40B4-BE49-F238E27FC236}">
              <a16:creationId xmlns:a16="http://schemas.microsoft.com/office/drawing/2014/main" id="{F145716F-2400-42AC-8FC3-0FBF01669B5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4764" name="Text Box 15">
          <a:extLst>
            <a:ext uri="{FF2B5EF4-FFF2-40B4-BE49-F238E27FC236}">
              <a16:creationId xmlns:a16="http://schemas.microsoft.com/office/drawing/2014/main" id="{59034546-9996-492C-A051-52B02CB9C46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765" name="Text Box 15">
          <a:extLst>
            <a:ext uri="{FF2B5EF4-FFF2-40B4-BE49-F238E27FC236}">
              <a16:creationId xmlns:a16="http://schemas.microsoft.com/office/drawing/2014/main" id="{176F1DAD-F8BD-4665-A369-1A702E1E314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766" name="Text Box 16">
          <a:extLst>
            <a:ext uri="{FF2B5EF4-FFF2-40B4-BE49-F238E27FC236}">
              <a16:creationId xmlns:a16="http://schemas.microsoft.com/office/drawing/2014/main" id="{2131A157-4DE5-4D01-96C3-FF671FDB45A9}"/>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767" name="Text Box 17">
          <a:extLst>
            <a:ext uri="{FF2B5EF4-FFF2-40B4-BE49-F238E27FC236}">
              <a16:creationId xmlns:a16="http://schemas.microsoft.com/office/drawing/2014/main" id="{FA4104D8-2E19-443B-805C-3F5BEE070382}"/>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768" name="Text Box 18">
          <a:extLst>
            <a:ext uri="{FF2B5EF4-FFF2-40B4-BE49-F238E27FC236}">
              <a16:creationId xmlns:a16="http://schemas.microsoft.com/office/drawing/2014/main" id="{BC28660E-965E-4559-A5D2-2114A78FF83F}"/>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769" name="Text Box 19">
          <a:extLst>
            <a:ext uri="{FF2B5EF4-FFF2-40B4-BE49-F238E27FC236}">
              <a16:creationId xmlns:a16="http://schemas.microsoft.com/office/drawing/2014/main" id="{5DF51D92-97CD-45FD-B0A9-C9E970D9AD40}"/>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770" name="Text Box 16">
          <a:extLst>
            <a:ext uri="{FF2B5EF4-FFF2-40B4-BE49-F238E27FC236}">
              <a16:creationId xmlns:a16="http://schemas.microsoft.com/office/drawing/2014/main" id="{4BD4DE3E-9D3A-4967-8794-BD642CBB517B}"/>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771" name="Text Box 17">
          <a:extLst>
            <a:ext uri="{FF2B5EF4-FFF2-40B4-BE49-F238E27FC236}">
              <a16:creationId xmlns:a16="http://schemas.microsoft.com/office/drawing/2014/main" id="{09FCBB04-FC50-4429-BF8D-4B303D40BC27}"/>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4772" name="Text Box 18">
          <a:extLst>
            <a:ext uri="{FF2B5EF4-FFF2-40B4-BE49-F238E27FC236}">
              <a16:creationId xmlns:a16="http://schemas.microsoft.com/office/drawing/2014/main" id="{28B91EA9-43D7-4CEE-9717-B2B65CCE9929}"/>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773" name="Text Box 15">
          <a:extLst>
            <a:ext uri="{FF2B5EF4-FFF2-40B4-BE49-F238E27FC236}">
              <a16:creationId xmlns:a16="http://schemas.microsoft.com/office/drawing/2014/main" id="{0EE08C18-1720-4A0F-8C43-205747F684D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4774" name="Text Box 15">
          <a:extLst>
            <a:ext uri="{FF2B5EF4-FFF2-40B4-BE49-F238E27FC236}">
              <a16:creationId xmlns:a16="http://schemas.microsoft.com/office/drawing/2014/main" id="{557368B3-0AD9-4D36-BB35-7DF5FDBE3307}"/>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775" name="Text Box 16">
          <a:extLst>
            <a:ext uri="{FF2B5EF4-FFF2-40B4-BE49-F238E27FC236}">
              <a16:creationId xmlns:a16="http://schemas.microsoft.com/office/drawing/2014/main" id="{A58A5C1F-29AB-467E-B2C8-8232910B86F5}"/>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776" name="Text Box 17">
          <a:extLst>
            <a:ext uri="{FF2B5EF4-FFF2-40B4-BE49-F238E27FC236}">
              <a16:creationId xmlns:a16="http://schemas.microsoft.com/office/drawing/2014/main" id="{88DD2F3E-5FDF-473C-9623-76530B911AF3}"/>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777" name="Text Box 18">
          <a:extLst>
            <a:ext uri="{FF2B5EF4-FFF2-40B4-BE49-F238E27FC236}">
              <a16:creationId xmlns:a16="http://schemas.microsoft.com/office/drawing/2014/main" id="{259D770A-21FF-4407-B88B-D15AD7419E2B}"/>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778" name="Text Box 19">
          <a:extLst>
            <a:ext uri="{FF2B5EF4-FFF2-40B4-BE49-F238E27FC236}">
              <a16:creationId xmlns:a16="http://schemas.microsoft.com/office/drawing/2014/main" id="{5B8277EA-8724-4E88-9175-7F45C252C259}"/>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779" name="Text Box 16">
          <a:extLst>
            <a:ext uri="{FF2B5EF4-FFF2-40B4-BE49-F238E27FC236}">
              <a16:creationId xmlns:a16="http://schemas.microsoft.com/office/drawing/2014/main" id="{D6F5035D-7615-4E2E-A60A-A0FF3B83AD69}"/>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780" name="Text Box 17">
          <a:extLst>
            <a:ext uri="{FF2B5EF4-FFF2-40B4-BE49-F238E27FC236}">
              <a16:creationId xmlns:a16="http://schemas.microsoft.com/office/drawing/2014/main" id="{4AA98EF9-8B8C-4703-8B4F-1193CCA43DBA}"/>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4781" name="Text Box 18">
          <a:extLst>
            <a:ext uri="{FF2B5EF4-FFF2-40B4-BE49-F238E27FC236}">
              <a16:creationId xmlns:a16="http://schemas.microsoft.com/office/drawing/2014/main" id="{CCBC6A4B-6CCE-4322-BA94-80D39854E709}"/>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782" name="Text Box 15">
          <a:extLst>
            <a:ext uri="{FF2B5EF4-FFF2-40B4-BE49-F238E27FC236}">
              <a16:creationId xmlns:a16="http://schemas.microsoft.com/office/drawing/2014/main" id="{EE6EC7D0-4F72-42F8-8947-57DB930D79B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4783" name="Text Box 15">
          <a:extLst>
            <a:ext uri="{FF2B5EF4-FFF2-40B4-BE49-F238E27FC236}">
              <a16:creationId xmlns:a16="http://schemas.microsoft.com/office/drawing/2014/main" id="{177781A7-7665-483C-A1E3-055CEAA86191}"/>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784" name="Text Box 15">
          <a:extLst>
            <a:ext uri="{FF2B5EF4-FFF2-40B4-BE49-F238E27FC236}">
              <a16:creationId xmlns:a16="http://schemas.microsoft.com/office/drawing/2014/main" id="{8B1875E5-F1A9-40AA-BACC-9659537F88F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785" name="Text Box 15">
          <a:extLst>
            <a:ext uri="{FF2B5EF4-FFF2-40B4-BE49-F238E27FC236}">
              <a16:creationId xmlns:a16="http://schemas.microsoft.com/office/drawing/2014/main" id="{188D09F3-5FBD-4D02-BFBE-CD4DA8940FD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786" name="Text Box 15">
          <a:extLst>
            <a:ext uri="{FF2B5EF4-FFF2-40B4-BE49-F238E27FC236}">
              <a16:creationId xmlns:a16="http://schemas.microsoft.com/office/drawing/2014/main" id="{D43E7583-2831-46BA-8A19-77E6AA4DF18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4787" name="Text Box 15">
          <a:extLst>
            <a:ext uri="{FF2B5EF4-FFF2-40B4-BE49-F238E27FC236}">
              <a16:creationId xmlns:a16="http://schemas.microsoft.com/office/drawing/2014/main" id="{8CD070DA-46F0-4995-8EB0-491E9C188075}"/>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788" name="Text Box 15">
          <a:extLst>
            <a:ext uri="{FF2B5EF4-FFF2-40B4-BE49-F238E27FC236}">
              <a16:creationId xmlns:a16="http://schemas.microsoft.com/office/drawing/2014/main" id="{0715688B-3455-40C7-AEA8-3D1F393B115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789" name="Text Box 15">
          <a:extLst>
            <a:ext uri="{FF2B5EF4-FFF2-40B4-BE49-F238E27FC236}">
              <a16:creationId xmlns:a16="http://schemas.microsoft.com/office/drawing/2014/main" id="{CAA2B90C-95A3-49E2-9245-B97CE998357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790" name="Text Box 15">
          <a:extLst>
            <a:ext uri="{FF2B5EF4-FFF2-40B4-BE49-F238E27FC236}">
              <a16:creationId xmlns:a16="http://schemas.microsoft.com/office/drawing/2014/main" id="{A586CEBE-D073-495A-8BC7-B2C6149E225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791" name="Text Box 15">
          <a:extLst>
            <a:ext uri="{FF2B5EF4-FFF2-40B4-BE49-F238E27FC236}">
              <a16:creationId xmlns:a16="http://schemas.microsoft.com/office/drawing/2014/main" id="{67284EE0-24BA-4E06-8777-F862C61C2CE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792" name="Text Box 15">
          <a:extLst>
            <a:ext uri="{FF2B5EF4-FFF2-40B4-BE49-F238E27FC236}">
              <a16:creationId xmlns:a16="http://schemas.microsoft.com/office/drawing/2014/main" id="{A2CDFD90-1118-468A-8EC2-FD6828C3375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793" name="Text Box 15">
          <a:extLst>
            <a:ext uri="{FF2B5EF4-FFF2-40B4-BE49-F238E27FC236}">
              <a16:creationId xmlns:a16="http://schemas.microsoft.com/office/drawing/2014/main" id="{D7315881-AACE-4E66-84EE-AF0FBFA4D5A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794" name="Text Box 15">
          <a:extLst>
            <a:ext uri="{FF2B5EF4-FFF2-40B4-BE49-F238E27FC236}">
              <a16:creationId xmlns:a16="http://schemas.microsoft.com/office/drawing/2014/main" id="{E9A44B1E-217B-4391-91D7-813469317BD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795" name="Text Box 15">
          <a:extLst>
            <a:ext uri="{FF2B5EF4-FFF2-40B4-BE49-F238E27FC236}">
              <a16:creationId xmlns:a16="http://schemas.microsoft.com/office/drawing/2014/main" id="{E0EC5190-F9DD-457C-B1C5-78A3B3CAD10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796" name="Text Box 15">
          <a:extLst>
            <a:ext uri="{FF2B5EF4-FFF2-40B4-BE49-F238E27FC236}">
              <a16:creationId xmlns:a16="http://schemas.microsoft.com/office/drawing/2014/main" id="{196B6C81-863B-4C7E-8705-D839C7CA5E4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797" name="Text Box 15">
          <a:extLst>
            <a:ext uri="{FF2B5EF4-FFF2-40B4-BE49-F238E27FC236}">
              <a16:creationId xmlns:a16="http://schemas.microsoft.com/office/drawing/2014/main" id="{C3E3AAB6-073A-443E-BBE4-0B7C7275623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798" name="Text Box 15">
          <a:extLst>
            <a:ext uri="{FF2B5EF4-FFF2-40B4-BE49-F238E27FC236}">
              <a16:creationId xmlns:a16="http://schemas.microsoft.com/office/drawing/2014/main" id="{67F2F7E6-EA28-4801-AC06-E2964343FE5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799" name="Text Box 15">
          <a:extLst>
            <a:ext uri="{FF2B5EF4-FFF2-40B4-BE49-F238E27FC236}">
              <a16:creationId xmlns:a16="http://schemas.microsoft.com/office/drawing/2014/main" id="{A57DD11F-9F87-4634-9911-D4C1EB00529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800" name="Text Box 15">
          <a:extLst>
            <a:ext uri="{FF2B5EF4-FFF2-40B4-BE49-F238E27FC236}">
              <a16:creationId xmlns:a16="http://schemas.microsoft.com/office/drawing/2014/main" id="{08EE0661-93FC-4CDF-A9AE-E3D3AFF601F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801" name="Text Box 15">
          <a:extLst>
            <a:ext uri="{FF2B5EF4-FFF2-40B4-BE49-F238E27FC236}">
              <a16:creationId xmlns:a16="http://schemas.microsoft.com/office/drawing/2014/main" id="{CED8D785-5CB9-4F26-8D7F-292FE3189D5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4802" name="Text Box 15">
          <a:extLst>
            <a:ext uri="{FF2B5EF4-FFF2-40B4-BE49-F238E27FC236}">
              <a16:creationId xmlns:a16="http://schemas.microsoft.com/office/drawing/2014/main" id="{E1867316-48A3-4103-8621-6DE92D7D764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4803" name="Text Box 15">
          <a:extLst>
            <a:ext uri="{FF2B5EF4-FFF2-40B4-BE49-F238E27FC236}">
              <a16:creationId xmlns:a16="http://schemas.microsoft.com/office/drawing/2014/main" id="{80727AD3-CC7B-41B5-B102-AE6EFAC34CD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4804" name="Text Box 15">
          <a:extLst>
            <a:ext uri="{FF2B5EF4-FFF2-40B4-BE49-F238E27FC236}">
              <a16:creationId xmlns:a16="http://schemas.microsoft.com/office/drawing/2014/main" id="{AB2BCE9F-67FF-4937-958A-4A9088FFF3E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4805" name="Text Box 15">
          <a:extLst>
            <a:ext uri="{FF2B5EF4-FFF2-40B4-BE49-F238E27FC236}">
              <a16:creationId xmlns:a16="http://schemas.microsoft.com/office/drawing/2014/main" id="{4996F226-1FB4-46DB-A5C6-EFF2DF61CB4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4806" name="Text Box 15">
          <a:extLst>
            <a:ext uri="{FF2B5EF4-FFF2-40B4-BE49-F238E27FC236}">
              <a16:creationId xmlns:a16="http://schemas.microsoft.com/office/drawing/2014/main" id="{A83B1D8D-C24E-4D1B-A18E-8A158B571E1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4807" name="Text Box 15">
          <a:extLst>
            <a:ext uri="{FF2B5EF4-FFF2-40B4-BE49-F238E27FC236}">
              <a16:creationId xmlns:a16="http://schemas.microsoft.com/office/drawing/2014/main" id="{0B82271F-D3C8-4102-ADAE-3617878943D7}"/>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4808" name="Text Box 15">
          <a:extLst>
            <a:ext uri="{FF2B5EF4-FFF2-40B4-BE49-F238E27FC236}">
              <a16:creationId xmlns:a16="http://schemas.microsoft.com/office/drawing/2014/main" id="{918E98B9-BC2D-41ED-AF33-2718C06C944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4809" name="Text Box 15">
          <a:extLst>
            <a:ext uri="{FF2B5EF4-FFF2-40B4-BE49-F238E27FC236}">
              <a16:creationId xmlns:a16="http://schemas.microsoft.com/office/drawing/2014/main" id="{3143D22A-E8A5-4CFC-B429-649F1F928A08}"/>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4810" name="Text Box 15">
          <a:extLst>
            <a:ext uri="{FF2B5EF4-FFF2-40B4-BE49-F238E27FC236}">
              <a16:creationId xmlns:a16="http://schemas.microsoft.com/office/drawing/2014/main" id="{BEB86E94-D238-40EE-B620-F3D0615A750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4811" name="Text Box 15">
          <a:extLst>
            <a:ext uri="{FF2B5EF4-FFF2-40B4-BE49-F238E27FC236}">
              <a16:creationId xmlns:a16="http://schemas.microsoft.com/office/drawing/2014/main" id="{06BB9585-D6ED-4DE4-849E-EC0EDBFF371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4812" name="Text Box 15">
          <a:extLst>
            <a:ext uri="{FF2B5EF4-FFF2-40B4-BE49-F238E27FC236}">
              <a16:creationId xmlns:a16="http://schemas.microsoft.com/office/drawing/2014/main" id="{43B8C475-E2FA-4AFB-9EB2-12CB6790204C}"/>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4813" name="Text Box 15">
          <a:extLst>
            <a:ext uri="{FF2B5EF4-FFF2-40B4-BE49-F238E27FC236}">
              <a16:creationId xmlns:a16="http://schemas.microsoft.com/office/drawing/2014/main" id="{32A98783-FFD1-47D1-AB41-1D548D136865}"/>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4814" name="Text Box 15">
          <a:extLst>
            <a:ext uri="{FF2B5EF4-FFF2-40B4-BE49-F238E27FC236}">
              <a16:creationId xmlns:a16="http://schemas.microsoft.com/office/drawing/2014/main" id="{4257793E-61BC-45BB-BB34-20B65517815F}"/>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4815" name="Text Box 15">
          <a:extLst>
            <a:ext uri="{FF2B5EF4-FFF2-40B4-BE49-F238E27FC236}">
              <a16:creationId xmlns:a16="http://schemas.microsoft.com/office/drawing/2014/main" id="{AEAE45EF-C719-42BE-85F4-11DB5D07916A}"/>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4816" name="Text Box 15">
          <a:extLst>
            <a:ext uri="{FF2B5EF4-FFF2-40B4-BE49-F238E27FC236}">
              <a16:creationId xmlns:a16="http://schemas.microsoft.com/office/drawing/2014/main" id="{A9169D5D-B7FB-4A0A-8D6E-BC2BE95395C9}"/>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4817" name="Text Box 15">
          <a:extLst>
            <a:ext uri="{FF2B5EF4-FFF2-40B4-BE49-F238E27FC236}">
              <a16:creationId xmlns:a16="http://schemas.microsoft.com/office/drawing/2014/main" id="{7FBECD67-F810-4143-B08B-2C6B7D358FDB}"/>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818" name="Text Box 15">
          <a:extLst>
            <a:ext uri="{FF2B5EF4-FFF2-40B4-BE49-F238E27FC236}">
              <a16:creationId xmlns:a16="http://schemas.microsoft.com/office/drawing/2014/main" id="{081E4574-3EBC-4519-9FBC-63998D02DFA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4819" name="Text Box 15">
          <a:extLst>
            <a:ext uri="{FF2B5EF4-FFF2-40B4-BE49-F238E27FC236}">
              <a16:creationId xmlns:a16="http://schemas.microsoft.com/office/drawing/2014/main" id="{3A2E7F4B-6C64-4A2C-A971-F575C2A26A4A}"/>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820" name="Text Box 15">
          <a:extLst>
            <a:ext uri="{FF2B5EF4-FFF2-40B4-BE49-F238E27FC236}">
              <a16:creationId xmlns:a16="http://schemas.microsoft.com/office/drawing/2014/main" id="{FB4F331E-98FE-4D33-B93E-81A10F38102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4821" name="Text Box 15">
          <a:extLst>
            <a:ext uri="{FF2B5EF4-FFF2-40B4-BE49-F238E27FC236}">
              <a16:creationId xmlns:a16="http://schemas.microsoft.com/office/drawing/2014/main" id="{21E17E06-FC2B-464A-BFED-5C49EF89FEF6}"/>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822" name="Text Box 15">
          <a:extLst>
            <a:ext uri="{FF2B5EF4-FFF2-40B4-BE49-F238E27FC236}">
              <a16:creationId xmlns:a16="http://schemas.microsoft.com/office/drawing/2014/main" id="{5E592D45-5DA6-47CC-95E0-0FCE757EB3E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823" name="Text Box 15">
          <a:extLst>
            <a:ext uri="{FF2B5EF4-FFF2-40B4-BE49-F238E27FC236}">
              <a16:creationId xmlns:a16="http://schemas.microsoft.com/office/drawing/2014/main" id="{844AE959-D831-42D6-882F-0C4D145D96D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824" name="Text Box 15">
          <a:extLst>
            <a:ext uri="{FF2B5EF4-FFF2-40B4-BE49-F238E27FC236}">
              <a16:creationId xmlns:a16="http://schemas.microsoft.com/office/drawing/2014/main" id="{3D5C930C-1FE7-46C4-A9EC-2E9FF68406E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825" name="Text Box 15">
          <a:extLst>
            <a:ext uri="{FF2B5EF4-FFF2-40B4-BE49-F238E27FC236}">
              <a16:creationId xmlns:a16="http://schemas.microsoft.com/office/drawing/2014/main" id="{EC3BE3D7-1BF5-436A-9F27-1DCE8418BFC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826" name="Text Box 15">
          <a:extLst>
            <a:ext uri="{FF2B5EF4-FFF2-40B4-BE49-F238E27FC236}">
              <a16:creationId xmlns:a16="http://schemas.microsoft.com/office/drawing/2014/main" id="{AE82E374-3DF1-40AE-8495-ED3CA5D066D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827" name="Text Box 15">
          <a:extLst>
            <a:ext uri="{FF2B5EF4-FFF2-40B4-BE49-F238E27FC236}">
              <a16:creationId xmlns:a16="http://schemas.microsoft.com/office/drawing/2014/main" id="{0426D698-00B9-4F11-8F35-8C426DF035C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828" name="Text Box 15">
          <a:extLst>
            <a:ext uri="{FF2B5EF4-FFF2-40B4-BE49-F238E27FC236}">
              <a16:creationId xmlns:a16="http://schemas.microsoft.com/office/drawing/2014/main" id="{067496F4-2D68-4F00-BE29-5D70E59FCDB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829" name="Text Box 15">
          <a:extLst>
            <a:ext uri="{FF2B5EF4-FFF2-40B4-BE49-F238E27FC236}">
              <a16:creationId xmlns:a16="http://schemas.microsoft.com/office/drawing/2014/main" id="{A653BCFB-6F37-432D-83C7-E9078F4116D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830" name="Text Box 15">
          <a:extLst>
            <a:ext uri="{FF2B5EF4-FFF2-40B4-BE49-F238E27FC236}">
              <a16:creationId xmlns:a16="http://schemas.microsoft.com/office/drawing/2014/main" id="{2F44321A-C009-439B-9D08-4653B3B7E12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831" name="Text Box 15">
          <a:extLst>
            <a:ext uri="{FF2B5EF4-FFF2-40B4-BE49-F238E27FC236}">
              <a16:creationId xmlns:a16="http://schemas.microsoft.com/office/drawing/2014/main" id="{A07F17B1-B1D0-48E3-87A6-AC2B5F58A90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832" name="Text Box 15">
          <a:extLst>
            <a:ext uri="{FF2B5EF4-FFF2-40B4-BE49-F238E27FC236}">
              <a16:creationId xmlns:a16="http://schemas.microsoft.com/office/drawing/2014/main" id="{B40E800F-4B4C-4092-8477-4EF5576DD82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4833" name="Text Box 15">
          <a:extLst>
            <a:ext uri="{FF2B5EF4-FFF2-40B4-BE49-F238E27FC236}">
              <a16:creationId xmlns:a16="http://schemas.microsoft.com/office/drawing/2014/main" id="{C943A320-5916-4E53-BEAF-82869A7D72A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4834" name="Text Box 15">
          <a:extLst>
            <a:ext uri="{FF2B5EF4-FFF2-40B4-BE49-F238E27FC236}">
              <a16:creationId xmlns:a16="http://schemas.microsoft.com/office/drawing/2014/main" id="{25633F2C-0E2F-48A2-BA28-DFDC6A18959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4835" name="Text Box 15">
          <a:extLst>
            <a:ext uri="{FF2B5EF4-FFF2-40B4-BE49-F238E27FC236}">
              <a16:creationId xmlns:a16="http://schemas.microsoft.com/office/drawing/2014/main" id="{8B389B13-4F51-4AB9-8E73-EE0E3CA298A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4836" name="Text Box 15">
          <a:extLst>
            <a:ext uri="{FF2B5EF4-FFF2-40B4-BE49-F238E27FC236}">
              <a16:creationId xmlns:a16="http://schemas.microsoft.com/office/drawing/2014/main" id="{78B67CCC-4A4C-44B7-8A99-C6338520DDA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837" name="Text Box 15">
          <a:extLst>
            <a:ext uri="{FF2B5EF4-FFF2-40B4-BE49-F238E27FC236}">
              <a16:creationId xmlns:a16="http://schemas.microsoft.com/office/drawing/2014/main" id="{799DE507-8C25-4A96-BFB3-06D0EEC2B31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4838" name="Text Box 15">
          <a:extLst>
            <a:ext uri="{FF2B5EF4-FFF2-40B4-BE49-F238E27FC236}">
              <a16:creationId xmlns:a16="http://schemas.microsoft.com/office/drawing/2014/main" id="{98AF9110-681C-4069-8FF5-9B398AF7FC0D}"/>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839" name="Text Box 15">
          <a:extLst>
            <a:ext uri="{FF2B5EF4-FFF2-40B4-BE49-F238E27FC236}">
              <a16:creationId xmlns:a16="http://schemas.microsoft.com/office/drawing/2014/main" id="{A2F2D25C-1B7E-4384-A192-BEB884872B3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4840" name="Text Box 15">
          <a:extLst>
            <a:ext uri="{FF2B5EF4-FFF2-40B4-BE49-F238E27FC236}">
              <a16:creationId xmlns:a16="http://schemas.microsoft.com/office/drawing/2014/main" id="{17E26670-0706-4C86-8B40-7506C26513FD}"/>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841" name="Text Box 15">
          <a:extLst>
            <a:ext uri="{FF2B5EF4-FFF2-40B4-BE49-F238E27FC236}">
              <a16:creationId xmlns:a16="http://schemas.microsoft.com/office/drawing/2014/main" id="{BE0C0556-3B3C-4199-906E-23912966768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842" name="Text Box 15">
          <a:extLst>
            <a:ext uri="{FF2B5EF4-FFF2-40B4-BE49-F238E27FC236}">
              <a16:creationId xmlns:a16="http://schemas.microsoft.com/office/drawing/2014/main" id="{9B6F3B99-8937-4B14-B8A3-B225ECA6E3F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843" name="Text Box 15">
          <a:extLst>
            <a:ext uri="{FF2B5EF4-FFF2-40B4-BE49-F238E27FC236}">
              <a16:creationId xmlns:a16="http://schemas.microsoft.com/office/drawing/2014/main" id="{5B66CC85-43A4-4300-9FB8-F27D266A3A9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844" name="Text Box 15">
          <a:extLst>
            <a:ext uri="{FF2B5EF4-FFF2-40B4-BE49-F238E27FC236}">
              <a16:creationId xmlns:a16="http://schemas.microsoft.com/office/drawing/2014/main" id="{7F8C6EEE-8480-4170-A0E5-09304E31F7C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845" name="Text Box 15">
          <a:extLst>
            <a:ext uri="{FF2B5EF4-FFF2-40B4-BE49-F238E27FC236}">
              <a16:creationId xmlns:a16="http://schemas.microsoft.com/office/drawing/2014/main" id="{471B7BFC-7AFA-44C4-99F2-41CAB9AF3B2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846" name="Text Box 15">
          <a:extLst>
            <a:ext uri="{FF2B5EF4-FFF2-40B4-BE49-F238E27FC236}">
              <a16:creationId xmlns:a16="http://schemas.microsoft.com/office/drawing/2014/main" id="{DD5E916A-49C0-4333-8DC0-8BB41E91953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847" name="Text Box 15">
          <a:extLst>
            <a:ext uri="{FF2B5EF4-FFF2-40B4-BE49-F238E27FC236}">
              <a16:creationId xmlns:a16="http://schemas.microsoft.com/office/drawing/2014/main" id="{083B068B-464A-4CAC-B23F-AB1DB160201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848" name="Text Box 15">
          <a:extLst>
            <a:ext uri="{FF2B5EF4-FFF2-40B4-BE49-F238E27FC236}">
              <a16:creationId xmlns:a16="http://schemas.microsoft.com/office/drawing/2014/main" id="{247FB500-A1D9-489F-A53A-B248A308C51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849" name="Text Box 15">
          <a:extLst>
            <a:ext uri="{FF2B5EF4-FFF2-40B4-BE49-F238E27FC236}">
              <a16:creationId xmlns:a16="http://schemas.microsoft.com/office/drawing/2014/main" id="{A96515A6-A99B-4C1E-AB83-B64813575D4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850" name="Text Box 15">
          <a:extLst>
            <a:ext uri="{FF2B5EF4-FFF2-40B4-BE49-F238E27FC236}">
              <a16:creationId xmlns:a16="http://schemas.microsoft.com/office/drawing/2014/main" id="{F5B6692E-81D0-48E2-A922-863D544505D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851" name="Text Box 15">
          <a:extLst>
            <a:ext uri="{FF2B5EF4-FFF2-40B4-BE49-F238E27FC236}">
              <a16:creationId xmlns:a16="http://schemas.microsoft.com/office/drawing/2014/main" id="{006658A2-CB70-468F-B100-A83C945ECB9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4852" name="Text Box 15">
          <a:extLst>
            <a:ext uri="{FF2B5EF4-FFF2-40B4-BE49-F238E27FC236}">
              <a16:creationId xmlns:a16="http://schemas.microsoft.com/office/drawing/2014/main" id="{6F8D25C6-BB72-464F-8CDE-54067F67BD2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4853" name="Text Box 15">
          <a:extLst>
            <a:ext uri="{FF2B5EF4-FFF2-40B4-BE49-F238E27FC236}">
              <a16:creationId xmlns:a16="http://schemas.microsoft.com/office/drawing/2014/main" id="{6DCF757C-D6F4-4782-AE20-FC2DDBA88F6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4854" name="Text Box 15">
          <a:extLst>
            <a:ext uri="{FF2B5EF4-FFF2-40B4-BE49-F238E27FC236}">
              <a16:creationId xmlns:a16="http://schemas.microsoft.com/office/drawing/2014/main" id="{465B7374-57EB-4BE2-83FC-BA3C8D39FC7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4855" name="Text Box 15">
          <a:extLst>
            <a:ext uri="{FF2B5EF4-FFF2-40B4-BE49-F238E27FC236}">
              <a16:creationId xmlns:a16="http://schemas.microsoft.com/office/drawing/2014/main" id="{907F48ED-378D-4206-9D9A-094D97E09DF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856" name="Text Box 15">
          <a:extLst>
            <a:ext uri="{FF2B5EF4-FFF2-40B4-BE49-F238E27FC236}">
              <a16:creationId xmlns:a16="http://schemas.microsoft.com/office/drawing/2014/main" id="{C466BA21-B08D-4AEE-9A13-722C9E35C0D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4857" name="Text Box 15">
          <a:extLst>
            <a:ext uri="{FF2B5EF4-FFF2-40B4-BE49-F238E27FC236}">
              <a16:creationId xmlns:a16="http://schemas.microsoft.com/office/drawing/2014/main" id="{D9ACAC36-A695-4667-B38B-96C677E9BCAE}"/>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858" name="Text Box 15">
          <a:extLst>
            <a:ext uri="{FF2B5EF4-FFF2-40B4-BE49-F238E27FC236}">
              <a16:creationId xmlns:a16="http://schemas.microsoft.com/office/drawing/2014/main" id="{99400F47-15DA-42D8-8CCD-529834FFBD7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4859" name="Text Box 15">
          <a:extLst>
            <a:ext uri="{FF2B5EF4-FFF2-40B4-BE49-F238E27FC236}">
              <a16:creationId xmlns:a16="http://schemas.microsoft.com/office/drawing/2014/main" id="{212A1422-DE8A-4523-8157-706855A19203}"/>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860" name="Text Box 15">
          <a:extLst>
            <a:ext uri="{FF2B5EF4-FFF2-40B4-BE49-F238E27FC236}">
              <a16:creationId xmlns:a16="http://schemas.microsoft.com/office/drawing/2014/main" id="{4436B131-D7C5-4A46-8A0A-0C741A01259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861" name="Text Box 15">
          <a:extLst>
            <a:ext uri="{FF2B5EF4-FFF2-40B4-BE49-F238E27FC236}">
              <a16:creationId xmlns:a16="http://schemas.microsoft.com/office/drawing/2014/main" id="{A9048EE2-EA92-4164-938F-566C9122CCA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862" name="Text Box 15">
          <a:extLst>
            <a:ext uri="{FF2B5EF4-FFF2-40B4-BE49-F238E27FC236}">
              <a16:creationId xmlns:a16="http://schemas.microsoft.com/office/drawing/2014/main" id="{F4A8D761-D517-48CD-A07A-3B8858A4E24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863" name="Text Box 15">
          <a:extLst>
            <a:ext uri="{FF2B5EF4-FFF2-40B4-BE49-F238E27FC236}">
              <a16:creationId xmlns:a16="http://schemas.microsoft.com/office/drawing/2014/main" id="{D1B465FA-08BA-483A-B9F6-C24B5FC953B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864" name="Text Box 15">
          <a:extLst>
            <a:ext uri="{FF2B5EF4-FFF2-40B4-BE49-F238E27FC236}">
              <a16:creationId xmlns:a16="http://schemas.microsoft.com/office/drawing/2014/main" id="{64CDD153-792D-46BB-8C37-9DB07AD412C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865" name="Text Box 15">
          <a:extLst>
            <a:ext uri="{FF2B5EF4-FFF2-40B4-BE49-F238E27FC236}">
              <a16:creationId xmlns:a16="http://schemas.microsoft.com/office/drawing/2014/main" id="{FF27DBDB-90D4-4129-965E-F5E291D3DEB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866" name="Text Box 15">
          <a:extLst>
            <a:ext uri="{FF2B5EF4-FFF2-40B4-BE49-F238E27FC236}">
              <a16:creationId xmlns:a16="http://schemas.microsoft.com/office/drawing/2014/main" id="{5C4943CD-98C2-417D-A55A-B60F77220A4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867" name="Text Box 15">
          <a:extLst>
            <a:ext uri="{FF2B5EF4-FFF2-40B4-BE49-F238E27FC236}">
              <a16:creationId xmlns:a16="http://schemas.microsoft.com/office/drawing/2014/main" id="{BCD41871-1951-4B81-9DB8-899005D96BE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868" name="Text Box 15">
          <a:extLst>
            <a:ext uri="{FF2B5EF4-FFF2-40B4-BE49-F238E27FC236}">
              <a16:creationId xmlns:a16="http://schemas.microsoft.com/office/drawing/2014/main" id="{E8BD8A5D-7A78-42FC-BFD7-593E1A3FAF7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869" name="Text Box 15">
          <a:extLst>
            <a:ext uri="{FF2B5EF4-FFF2-40B4-BE49-F238E27FC236}">
              <a16:creationId xmlns:a16="http://schemas.microsoft.com/office/drawing/2014/main" id="{5A6E6136-2B30-4EAB-8158-40B1AF3E4AB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870" name="Text Box 15">
          <a:extLst>
            <a:ext uri="{FF2B5EF4-FFF2-40B4-BE49-F238E27FC236}">
              <a16:creationId xmlns:a16="http://schemas.microsoft.com/office/drawing/2014/main" id="{DFFCB2E7-3E3D-4F19-A1C9-253662DD202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4871" name="Text Box 15">
          <a:extLst>
            <a:ext uri="{FF2B5EF4-FFF2-40B4-BE49-F238E27FC236}">
              <a16:creationId xmlns:a16="http://schemas.microsoft.com/office/drawing/2014/main" id="{24341427-D30A-40B7-8AF3-4D3363AC7F2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4872" name="Text Box 15">
          <a:extLst>
            <a:ext uri="{FF2B5EF4-FFF2-40B4-BE49-F238E27FC236}">
              <a16:creationId xmlns:a16="http://schemas.microsoft.com/office/drawing/2014/main" id="{9AFE012F-1F46-4504-B5B9-AB966F6B3AF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4873" name="Text Box 15">
          <a:extLst>
            <a:ext uri="{FF2B5EF4-FFF2-40B4-BE49-F238E27FC236}">
              <a16:creationId xmlns:a16="http://schemas.microsoft.com/office/drawing/2014/main" id="{6F73F7FA-AB6E-424F-84DF-CA019A8948F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4874" name="Text Box 15">
          <a:extLst>
            <a:ext uri="{FF2B5EF4-FFF2-40B4-BE49-F238E27FC236}">
              <a16:creationId xmlns:a16="http://schemas.microsoft.com/office/drawing/2014/main" id="{C04BEA15-2111-4B23-A907-007BD56CC5F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875" name="Text Box 15">
          <a:extLst>
            <a:ext uri="{FF2B5EF4-FFF2-40B4-BE49-F238E27FC236}">
              <a16:creationId xmlns:a16="http://schemas.microsoft.com/office/drawing/2014/main" id="{6EA5FED2-EF36-4F27-AD8F-89E458FD40F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4876" name="Text Box 15">
          <a:extLst>
            <a:ext uri="{FF2B5EF4-FFF2-40B4-BE49-F238E27FC236}">
              <a16:creationId xmlns:a16="http://schemas.microsoft.com/office/drawing/2014/main" id="{39882D43-D96A-41FE-9DFF-3617ED79A18B}"/>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877" name="Text Box 15">
          <a:extLst>
            <a:ext uri="{FF2B5EF4-FFF2-40B4-BE49-F238E27FC236}">
              <a16:creationId xmlns:a16="http://schemas.microsoft.com/office/drawing/2014/main" id="{830CAADC-5970-477F-83F9-647ED356A2B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4878" name="Text Box 15">
          <a:extLst>
            <a:ext uri="{FF2B5EF4-FFF2-40B4-BE49-F238E27FC236}">
              <a16:creationId xmlns:a16="http://schemas.microsoft.com/office/drawing/2014/main" id="{57705178-8944-4BF2-A026-75230AE17D44}"/>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879" name="Text Box 15">
          <a:extLst>
            <a:ext uri="{FF2B5EF4-FFF2-40B4-BE49-F238E27FC236}">
              <a16:creationId xmlns:a16="http://schemas.microsoft.com/office/drawing/2014/main" id="{CCC824AD-50F7-4229-B4CC-BF363F25AF4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880" name="Text Box 15">
          <a:extLst>
            <a:ext uri="{FF2B5EF4-FFF2-40B4-BE49-F238E27FC236}">
              <a16:creationId xmlns:a16="http://schemas.microsoft.com/office/drawing/2014/main" id="{18C7675B-8EEE-4A24-B3A9-9446C9A409A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881" name="Text Box 15">
          <a:extLst>
            <a:ext uri="{FF2B5EF4-FFF2-40B4-BE49-F238E27FC236}">
              <a16:creationId xmlns:a16="http://schemas.microsoft.com/office/drawing/2014/main" id="{021774B2-9BCA-4393-AD30-3BD4C7BBB7C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882" name="Text Box 15">
          <a:extLst>
            <a:ext uri="{FF2B5EF4-FFF2-40B4-BE49-F238E27FC236}">
              <a16:creationId xmlns:a16="http://schemas.microsoft.com/office/drawing/2014/main" id="{07E2788B-31E6-485C-A3FC-614C130F968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883" name="Text Box 15">
          <a:extLst>
            <a:ext uri="{FF2B5EF4-FFF2-40B4-BE49-F238E27FC236}">
              <a16:creationId xmlns:a16="http://schemas.microsoft.com/office/drawing/2014/main" id="{1CD0845F-6087-43D2-B763-6698A59A72D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884" name="Text Box 15">
          <a:extLst>
            <a:ext uri="{FF2B5EF4-FFF2-40B4-BE49-F238E27FC236}">
              <a16:creationId xmlns:a16="http://schemas.microsoft.com/office/drawing/2014/main" id="{972DBF95-97B5-4D7C-B55C-524A3552FEC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885" name="Text Box 15">
          <a:extLst>
            <a:ext uri="{FF2B5EF4-FFF2-40B4-BE49-F238E27FC236}">
              <a16:creationId xmlns:a16="http://schemas.microsoft.com/office/drawing/2014/main" id="{5BB4A286-A448-4D00-BAB9-EDFC24F12E9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886" name="Text Box 15">
          <a:extLst>
            <a:ext uri="{FF2B5EF4-FFF2-40B4-BE49-F238E27FC236}">
              <a16:creationId xmlns:a16="http://schemas.microsoft.com/office/drawing/2014/main" id="{5C113171-C9E3-4EC0-B9D9-D14214B09BF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887" name="Text Box 15">
          <a:extLst>
            <a:ext uri="{FF2B5EF4-FFF2-40B4-BE49-F238E27FC236}">
              <a16:creationId xmlns:a16="http://schemas.microsoft.com/office/drawing/2014/main" id="{FECC5ED4-A362-4DC5-89FE-1577A2D5EF7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888" name="Text Box 15">
          <a:extLst>
            <a:ext uri="{FF2B5EF4-FFF2-40B4-BE49-F238E27FC236}">
              <a16:creationId xmlns:a16="http://schemas.microsoft.com/office/drawing/2014/main" id="{7858D620-FEE5-4D5B-B2F5-2E5C87AE0DA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889" name="Text Box 15">
          <a:extLst>
            <a:ext uri="{FF2B5EF4-FFF2-40B4-BE49-F238E27FC236}">
              <a16:creationId xmlns:a16="http://schemas.microsoft.com/office/drawing/2014/main" id="{C5EFE291-6E9D-40A8-9CB5-249526A29FC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4890" name="Text Box 15">
          <a:extLst>
            <a:ext uri="{FF2B5EF4-FFF2-40B4-BE49-F238E27FC236}">
              <a16:creationId xmlns:a16="http://schemas.microsoft.com/office/drawing/2014/main" id="{3B3F976C-B8DE-45EB-BB35-74364117338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4891" name="Text Box 15">
          <a:extLst>
            <a:ext uri="{FF2B5EF4-FFF2-40B4-BE49-F238E27FC236}">
              <a16:creationId xmlns:a16="http://schemas.microsoft.com/office/drawing/2014/main" id="{175B499C-EB8B-48B7-87B3-13893CE944C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4892" name="Text Box 15">
          <a:extLst>
            <a:ext uri="{FF2B5EF4-FFF2-40B4-BE49-F238E27FC236}">
              <a16:creationId xmlns:a16="http://schemas.microsoft.com/office/drawing/2014/main" id="{5A0E8E32-298A-4C0C-AE06-5AB5D567E7A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4893" name="Text Box 15">
          <a:extLst>
            <a:ext uri="{FF2B5EF4-FFF2-40B4-BE49-F238E27FC236}">
              <a16:creationId xmlns:a16="http://schemas.microsoft.com/office/drawing/2014/main" id="{E638CC97-75B5-4325-88C1-4D116BE4656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4894" name="Text Box 15">
          <a:extLst>
            <a:ext uri="{FF2B5EF4-FFF2-40B4-BE49-F238E27FC236}">
              <a16:creationId xmlns:a16="http://schemas.microsoft.com/office/drawing/2014/main" id="{39943826-5DC1-4E4A-B3B0-BDF5BBCF84E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4895" name="Text Box 15">
          <a:extLst>
            <a:ext uri="{FF2B5EF4-FFF2-40B4-BE49-F238E27FC236}">
              <a16:creationId xmlns:a16="http://schemas.microsoft.com/office/drawing/2014/main" id="{CE5CCB68-4305-47A2-AE14-80F5A9DE2B7C}"/>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4896" name="Text Box 15">
          <a:extLst>
            <a:ext uri="{FF2B5EF4-FFF2-40B4-BE49-F238E27FC236}">
              <a16:creationId xmlns:a16="http://schemas.microsoft.com/office/drawing/2014/main" id="{E441F872-2E2D-4809-A508-B1A6517B6A0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4897" name="Text Box 15">
          <a:extLst>
            <a:ext uri="{FF2B5EF4-FFF2-40B4-BE49-F238E27FC236}">
              <a16:creationId xmlns:a16="http://schemas.microsoft.com/office/drawing/2014/main" id="{AD8B996A-14BA-4D99-BC90-3099CC0B880E}"/>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4898" name="Text Box 15">
          <a:extLst>
            <a:ext uri="{FF2B5EF4-FFF2-40B4-BE49-F238E27FC236}">
              <a16:creationId xmlns:a16="http://schemas.microsoft.com/office/drawing/2014/main" id="{6C8F7238-49EC-4CCE-B629-206CD9C66029}"/>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4899" name="Text Box 15">
          <a:extLst>
            <a:ext uri="{FF2B5EF4-FFF2-40B4-BE49-F238E27FC236}">
              <a16:creationId xmlns:a16="http://schemas.microsoft.com/office/drawing/2014/main" id="{73993234-68AD-4143-8FAB-737788F99F95}"/>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4900" name="Text Box 15">
          <a:extLst>
            <a:ext uri="{FF2B5EF4-FFF2-40B4-BE49-F238E27FC236}">
              <a16:creationId xmlns:a16="http://schemas.microsoft.com/office/drawing/2014/main" id="{9B8A93EB-1459-4E7B-B02C-0C64D912F56E}"/>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4901" name="Text Box 15">
          <a:extLst>
            <a:ext uri="{FF2B5EF4-FFF2-40B4-BE49-F238E27FC236}">
              <a16:creationId xmlns:a16="http://schemas.microsoft.com/office/drawing/2014/main" id="{352B3947-4D55-489E-8849-B2623AC065A6}"/>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4902" name="Text Box 15">
          <a:extLst>
            <a:ext uri="{FF2B5EF4-FFF2-40B4-BE49-F238E27FC236}">
              <a16:creationId xmlns:a16="http://schemas.microsoft.com/office/drawing/2014/main" id="{96D7689C-E3B8-452C-A06D-552E462C659D}"/>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4903" name="Text Box 15">
          <a:extLst>
            <a:ext uri="{FF2B5EF4-FFF2-40B4-BE49-F238E27FC236}">
              <a16:creationId xmlns:a16="http://schemas.microsoft.com/office/drawing/2014/main" id="{9006F652-2B1E-4EEA-A8A6-584E0528BC65}"/>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4904" name="Text Box 15">
          <a:extLst>
            <a:ext uri="{FF2B5EF4-FFF2-40B4-BE49-F238E27FC236}">
              <a16:creationId xmlns:a16="http://schemas.microsoft.com/office/drawing/2014/main" id="{DC878C21-A739-45BB-83B6-538054B4C797}"/>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4905" name="Text Box 15">
          <a:extLst>
            <a:ext uri="{FF2B5EF4-FFF2-40B4-BE49-F238E27FC236}">
              <a16:creationId xmlns:a16="http://schemas.microsoft.com/office/drawing/2014/main" id="{E845E513-755C-4D02-A93B-710444CF8833}"/>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4906" name="Text Box 15">
          <a:extLst>
            <a:ext uri="{FF2B5EF4-FFF2-40B4-BE49-F238E27FC236}">
              <a16:creationId xmlns:a16="http://schemas.microsoft.com/office/drawing/2014/main" id="{F131FBFE-93DF-4885-BF1B-0952E3DD2247}"/>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4907" name="Text Box 15">
          <a:extLst>
            <a:ext uri="{FF2B5EF4-FFF2-40B4-BE49-F238E27FC236}">
              <a16:creationId xmlns:a16="http://schemas.microsoft.com/office/drawing/2014/main" id="{CB570C6E-BBFA-442E-894A-C521C116ECB6}"/>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4908" name="Text Box 15">
          <a:extLst>
            <a:ext uri="{FF2B5EF4-FFF2-40B4-BE49-F238E27FC236}">
              <a16:creationId xmlns:a16="http://schemas.microsoft.com/office/drawing/2014/main" id="{4A29EAFF-D442-4550-975C-36EF45C385D3}"/>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4909" name="Text Box 15">
          <a:extLst>
            <a:ext uri="{FF2B5EF4-FFF2-40B4-BE49-F238E27FC236}">
              <a16:creationId xmlns:a16="http://schemas.microsoft.com/office/drawing/2014/main" id="{37A41261-7171-4A7D-BE1A-5610A003814F}"/>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4910" name="Text Box 15">
          <a:extLst>
            <a:ext uri="{FF2B5EF4-FFF2-40B4-BE49-F238E27FC236}">
              <a16:creationId xmlns:a16="http://schemas.microsoft.com/office/drawing/2014/main" id="{E312A4DA-F4F1-46DF-A9B9-B72A73E31A0A}"/>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911" name="Text Box 15">
          <a:extLst>
            <a:ext uri="{FF2B5EF4-FFF2-40B4-BE49-F238E27FC236}">
              <a16:creationId xmlns:a16="http://schemas.microsoft.com/office/drawing/2014/main" id="{FE506ABE-4F74-4F1C-9DB6-8B5D926B676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4912" name="Text Box 15">
          <a:extLst>
            <a:ext uri="{FF2B5EF4-FFF2-40B4-BE49-F238E27FC236}">
              <a16:creationId xmlns:a16="http://schemas.microsoft.com/office/drawing/2014/main" id="{531563F7-552A-47E9-9205-8B912C900076}"/>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913" name="Text Box 15">
          <a:extLst>
            <a:ext uri="{FF2B5EF4-FFF2-40B4-BE49-F238E27FC236}">
              <a16:creationId xmlns:a16="http://schemas.microsoft.com/office/drawing/2014/main" id="{2D37E0F6-2923-4FFA-B9CC-3F0C356AE1E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4914" name="Text Box 15">
          <a:extLst>
            <a:ext uri="{FF2B5EF4-FFF2-40B4-BE49-F238E27FC236}">
              <a16:creationId xmlns:a16="http://schemas.microsoft.com/office/drawing/2014/main" id="{8ADA2322-8171-45F8-837D-05ADA987A499}"/>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4915" name="Text Box 15">
          <a:extLst>
            <a:ext uri="{FF2B5EF4-FFF2-40B4-BE49-F238E27FC236}">
              <a16:creationId xmlns:a16="http://schemas.microsoft.com/office/drawing/2014/main" id="{78387F5D-379A-47D2-975B-F37469CBC19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4916" name="Text Box 15">
          <a:extLst>
            <a:ext uri="{FF2B5EF4-FFF2-40B4-BE49-F238E27FC236}">
              <a16:creationId xmlns:a16="http://schemas.microsoft.com/office/drawing/2014/main" id="{E44FAB89-FCA4-4726-865E-2B2826865E1A}"/>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4917" name="Text Box 15">
          <a:extLst>
            <a:ext uri="{FF2B5EF4-FFF2-40B4-BE49-F238E27FC236}">
              <a16:creationId xmlns:a16="http://schemas.microsoft.com/office/drawing/2014/main" id="{3DF4D1F7-F410-4CEB-AAAC-2473E5871C7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4918" name="Text Box 15">
          <a:extLst>
            <a:ext uri="{FF2B5EF4-FFF2-40B4-BE49-F238E27FC236}">
              <a16:creationId xmlns:a16="http://schemas.microsoft.com/office/drawing/2014/main" id="{A551CB58-E4A6-4994-89C5-B620A341E9FA}"/>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919" name="Text Box 15">
          <a:extLst>
            <a:ext uri="{FF2B5EF4-FFF2-40B4-BE49-F238E27FC236}">
              <a16:creationId xmlns:a16="http://schemas.microsoft.com/office/drawing/2014/main" id="{15BC0B04-E96A-4F0C-BC97-6A69AF07960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4920" name="Text Box 15">
          <a:extLst>
            <a:ext uri="{FF2B5EF4-FFF2-40B4-BE49-F238E27FC236}">
              <a16:creationId xmlns:a16="http://schemas.microsoft.com/office/drawing/2014/main" id="{9FF6C3F6-21CC-4B3D-8F2D-FEAA3F0AE08B}"/>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4921" name="Text Box 15">
          <a:extLst>
            <a:ext uri="{FF2B5EF4-FFF2-40B4-BE49-F238E27FC236}">
              <a16:creationId xmlns:a16="http://schemas.microsoft.com/office/drawing/2014/main" id="{2E9A7CB6-3530-424E-A12B-0C21F2F01F9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4922" name="Text Box 15">
          <a:extLst>
            <a:ext uri="{FF2B5EF4-FFF2-40B4-BE49-F238E27FC236}">
              <a16:creationId xmlns:a16="http://schemas.microsoft.com/office/drawing/2014/main" id="{80B775AE-B664-455B-86A1-FC835C9ECB55}"/>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923" name="Text Box 15">
          <a:extLst>
            <a:ext uri="{FF2B5EF4-FFF2-40B4-BE49-F238E27FC236}">
              <a16:creationId xmlns:a16="http://schemas.microsoft.com/office/drawing/2014/main" id="{EA34AAEB-52B2-4B00-AF99-26D4E948C76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4924" name="Text Box 15">
          <a:extLst>
            <a:ext uri="{FF2B5EF4-FFF2-40B4-BE49-F238E27FC236}">
              <a16:creationId xmlns:a16="http://schemas.microsoft.com/office/drawing/2014/main" id="{22C4DBF4-83A4-4B85-8A8B-4423608F780B}"/>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925" name="Text Box 15">
          <a:extLst>
            <a:ext uri="{FF2B5EF4-FFF2-40B4-BE49-F238E27FC236}">
              <a16:creationId xmlns:a16="http://schemas.microsoft.com/office/drawing/2014/main" id="{4DBA055B-CDBB-456C-96E4-DC7847294E5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4926" name="Text Box 15">
          <a:extLst>
            <a:ext uri="{FF2B5EF4-FFF2-40B4-BE49-F238E27FC236}">
              <a16:creationId xmlns:a16="http://schemas.microsoft.com/office/drawing/2014/main" id="{87CC6298-B1F4-4185-85EF-7E6D5D713268}"/>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4927" name="Text Box 15">
          <a:extLst>
            <a:ext uri="{FF2B5EF4-FFF2-40B4-BE49-F238E27FC236}">
              <a16:creationId xmlns:a16="http://schemas.microsoft.com/office/drawing/2014/main" id="{CC0FA78F-BD6C-4121-B291-8E67BD8638D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4928" name="Text Box 15">
          <a:extLst>
            <a:ext uri="{FF2B5EF4-FFF2-40B4-BE49-F238E27FC236}">
              <a16:creationId xmlns:a16="http://schemas.microsoft.com/office/drawing/2014/main" id="{FD83CE8D-FFB7-4E9A-9E7F-847EB92F48AA}"/>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4929" name="Text Box 15">
          <a:extLst>
            <a:ext uri="{FF2B5EF4-FFF2-40B4-BE49-F238E27FC236}">
              <a16:creationId xmlns:a16="http://schemas.microsoft.com/office/drawing/2014/main" id="{43D5A516-09D2-4822-A39C-90E289913A3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4930" name="Text Box 15">
          <a:extLst>
            <a:ext uri="{FF2B5EF4-FFF2-40B4-BE49-F238E27FC236}">
              <a16:creationId xmlns:a16="http://schemas.microsoft.com/office/drawing/2014/main" id="{5977B8D2-1C5B-4E46-859D-76FA2528083D}"/>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931" name="Text Box 15">
          <a:extLst>
            <a:ext uri="{FF2B5EF4-FFF2-40B4-BE49-F238E27FC236}">
              <a16:creationId xmlns:a16="http://schemas.microsoft.com/office/drawing/2014/main" id="{B0EB7A02-CA8B-492A-B422-CFF6322F097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4932" name="Text Box 15">
          <a:extLst>
            <a:ext uri="{FF2B5EF4-FFF2-40B4-BE49-F238E27FC236}">
              <a16:creationId xmlns:a16="http://schemas.microsoft.com/office/drawing/2014/main" id="{22B0BBE0-1C25-44D7-99B2-FE8FCCA5A58F}"/>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4933" name="Text Box 15">
          <a:extLst>
            <a:ext uri="{FF2B5EF4-FFF2-40B4-BE49-F238E27FC236}">
              <a16:creationId xmlns:a16="http://schemas.microsoft.com/office/drawing/2014/main" id="{2CBA74E0-4311-4D4C-BE15-835608FA791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4934" name="Text Box 15">
          <a:extLst>
            <a:ext uri="{FF2B5EF4-FFF2-40B4-BE49-F238E27FC236}">
              <a16:creationId xmlns:a16="http://schemas.microsoft.com/office/drawing/2014/main" id="{CB978948-BEAB-498E-9EB2-D9B9EEC6A132}"/>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935" name="Text Box 15">
          <a:extLst>
            <a:ext uri="{FF2B5EF4-FFF2-40B4-BE49-F238E27FC236}">
              <a16:creationId xmlns:a16="http://schemas.microsoft.com/office/drawing/2014/main" id="{866F173B-283D-4D3F-BBE6-98E4A211599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4936" name="Text Box 15">
          <a:extLst>
            <a:ext uri="{FF2B5EF4-FFF2-40B4-BE49-F238E27FC236}">
              <a16:creationId xmlns:a16="http://schemas.microsoft.com/office/drawing/2014/main" id="{463FF3F9-9E9D-4610-9138-D889723642CE}"/>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937" name="Text Box 15">
          <a:extLst>
            <a:ext uri="{FF2B5EF4-FFF2-40B4-BE49-F238E27FC236}">
              <a16:creationId xmlns:a16="http://schemas.microsoft.com/office/drawing/2014/main" id="{AC149DC5-A2B8-4BDB-9C68-A6A85B53E7E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4938" name="Text Box 15">
          <a:extLst>
            <a:ext uri="{FF2B5EF4-FFF2-40B4-BE49-F238E27FC236}">
              <a16:creationId xmlns:a16="http://schemas.microsoft.com/office/drawing/2014/main" id="{F2607C52-C347-4DB8-9C77-46810BEAAC86}"/>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4939" name="Text Box 15">
          <a:extLst>
            <a:ext uri="{FF2B5EF4-FFF2-40B4-BE49-F238E27FC236}">
              <a16:creationId xmlns:a16="http://schemas.microsoft.com/office/drawing/2014/main" id="{0FF95363-D474-4F52-B603-BBE691F9C4E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4940" name="Text Box 15">
          <a:extLst>
            <a:ext uri="{FF2B5EF4-FFF2-40B4-BE49-F238E27FC236}">
              <a16:creationId xmlns:a16="http://schemas.microsoft.com/office/drawing/2014/main" id="{FA76115F-14ED-43AC-AE09-4B4844DCABDD}"/>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4941" name="Text Box 15">
          <a:extLst>
            <a:ext uri="{FF2B5EF4-FFF2-40B4-BE49-F238E27FC236}">
              <a16:creationId xmlns:a16="http://schemas.microsoft.com/office/drawing/2014/main" id="{5B10D57D-2074-4B41-9306-9ABB7A44549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4942" name="Text Box 15">
          <a:extLst>
            <a:ext uri="{FF2B5EF4-FFF2-40B4-BE49-F238E27FC236}">
              <a16:creationId xmlns:a16="http://schemas.microsoft.com/office/drawing/2014/main" id="{D0B9457B-6352-4E5A-9BCB-11D277F5784B}"/>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943" name="Text Box 15">
          <a:extLst>
            <a:ext uri="{FF2B5EF4-FFF2-40B4-BE49-F238E27FC236}">
              <a16:creationId xmlns:a16="http://schemas.microsoft.com/office/drawing/2014/main" id="{3452A0C9-FCBD-44B7-8B1F-D18C1D10082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4944" name="Text Box 15">
          <a:extLst>
            <a:ext uri="{FF2B5EF4-FFF2-40B4-BE49-F238E27FC236}">
              <a16:creationId xmlns:a16="http://schemas.microsoft.com/office/drawing/2014/main" id="{160A1A6F-40B4-41AB-911D-EDE8706EE304}"/>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4945" name="Text Box 15">
          <a:extLst>
            <a:ext uri="{FF2B5EF4-FFF2-40B4-BE49-F238E27FC236}">
              <a16:creationId xmlns:a16="http://schemas.microsoft.com/office/drawing/2014/main" id="{480C0BA6-D45B-4616-83EB-196ACE9F011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4946" name="Text Box 15">
          <a:extLst>
            <a:ext uri="{FF2B5EF4-FFF2-40B4-BE49-F238E27FC236}">
              <a16:creationId xmlns:a16="http://schemas.microsoft.com/office/drawing/2014/main" id="{7D05B923-2D58-4654-AE60-2A31AF0AE751}"/>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947" name="Text Box 15">
          <a:extLst>
            <a:ext uri="{FF2B5EF4-FFF2-40B4-BE49-F238E27FC236}">
              <a16:creationId xmlns:a16="http://schemas.microsoft.com/office/drawing/2014/main" id="{BA93D905-A57B-45A5-A5CB-A23DAB109BD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4948" name="Text Box 15">
          <a:extLst>
            <a:ext uri="{FF2B5EF4-FFF2-40B4-BE49-F238E27FC236}">
              <a16:creationId xmlns:a16="http://schemas.microsoft.com/office/drawing/2014/main" id="{BBD5E69A-4613-4017-AFB2-4A9569583730}"/>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949" name="Text Box 15">
          <a:extLst>
            <a:ext uri="{FF2B5EF4-FFF2-40B4-BE49-F238E27FC236}">
              <a16:creationId xmlns:a16="http://schemas.microsoft.com/office/drawing/2014/main" id="{B5665150-DF23-455A-B18C-A542D5B1CEC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4950" name="Text Box 15">
          <a:extLst>
            <a:ext uri="{FF2B5EF4-FFF2-40B4-BE49-F238E27FC236}">
              <a16:creationId xmlns:a16="http://schemas.microsoft.com/office/drawing/2014/main" id="{4AA9E228-4FC0-449F-A287-586546CC3D5D}"/>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4951" name="Text Box 15">
          <a:extLst>
            <a:ext uri="{FF2B5EF4-FFF2-40B4-BE49-F238E27FC236}">
              <a16:creationId xmlns:a16="http://schemas.microsoft.com/office/drawing/2014/main" id="{DC07265B-EF17-400B-BF2B-491FF193E81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4952" name="Text Box 15">
          <a:extLst>
            <a:ext uri="{FF2B5EF4-FFF2-40B4-BE49-F238E27FC236}">
              <a16:creationId xmlns:a16="http://schemas.microsoft.com/office/drawing/2014/main" id="{3F971C09-011C-4790-89F3-173D1546FD78}"/>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4953" name="Text Box 15">
          <a:extLst>
            <a:ext uri="{FF2B5EF4-FFF2-40B4-BE49-F238E27FC236}">
              <a16:creationId xmlns:a16="http://schemas.microsoft.com/office/drawing/2014/main" id="{F1A6828E-0318-4ED2-BF15-08265D95885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4954" name="Text Box 15">
          <a:extLst>
            <a:ext uri="{FF2B5EF4-FFF2-40B4-BE49-F238E27FC236}">
              <a16:creationId xmlns:a16="http://schemas.microsoft.com/office/drawing/2014/main" id="{36FBC63E-EF61-4069-A5D2-FD27C8B0618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955" name="Text Box 15">
          <a:extLst>
            <a:ext uri="{FF2B5EF4-FFF2-40B4-BE49-F238E27FC236}">
              <a16:creationId xmlns:a16="http://schemas.microsoft.com/office/drawing/2014/main" id="{DD8B350A-BCBB-4F8F-B409-66E3D1DA8A6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4956" name="Text Box 15">
          <a:extLst>
            <a:ext uri="{FF2B5EF4-FFF2-40B4-BE49-F238E27FC236}">
              <a16:creationId xmlns:a16="http://schemas.microsoft.com/office/drawing/2014/main" id="{209D8EDA-F47C-4CC9-A035-E9A752907C95}"/>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4957" name="Text Box 15">
          <a:extLst>
            <a:ext uri="{FF2B5EF4-FFF2-40B4-BE49-F238E27FC236}">
              <a16:creationId xmlns:a16="http://schemas.microsoft.com/office/drawing/2014/main" id="{B78CA817-51D3-4D33-9273-8D1BEE32969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4958" name="Text Box 15">
          <a:extLst>
            <a:ext uri="{FF2B5EF4-FFF2-40B4-BE49-F238E27FC236}">
              <a16:creationId xmlns:a16="http://schemas.microsoft.com/office/drawing/2014/main" id="{45C2BFDB-2EFA-40DB-BACF-E75B153A60BE}"/>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959" name="Text Box 15">
          <a:extLst>
            <a:ext uri="{FF2B5EF4-FFF2-40B4-BE49-F238E27FC236}">
              <a16:creationId xmlns:a16="http://schemas.microsoft.com/office/drawing/2014/main" id="{2D1F73AC-C6E1-42D3-82A1-67388605521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4960" name="Text Box 15">
          <a:extLst>
            <a:ext uri="{FF2B5EF4-FFF2-40B4-BE49-F238E27FC236}">
              <a16:creationId xmlns:a16="http://schemas.microsoft.com/office/drawing/2014/main" id="{6105683F-5926-444E-9DBA-AA7E7905BBC9}"/>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961" name="Text Box 15">
          <a:extLst>
            <a:ext uri="{FF2B5EF4-FFF2-40B4-BE49-F238E27FC236}">
              <a16:creationId xmlns:a16="http://schemas.microsoft.com/office/drawing/2014/main" id="{80584707-3137-4B01-A6E2-D605881F994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4962" name="Text Box 15">
          <a:extLst>
            <a:ext uri="{FF2B5EF4-FFF2-40B4-BE49-F238E27FC236}">
              <a16:creationId xmlns:a16="http://schemas.microsoft.com/office/drawing/2014/main" id="{50F577A6-3E26-49E7-A0AC-3511C29BEB08}"/>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4963" name="Text Box 15">
          <a:extLst>
            <a:ext uri="{FF2B5EF4-FFF2-40B4-BE49-F238E27FC236}">
              <a16:creationId xmlns:a16="http://schemas.microsoft.com/office/drawing/2014/main" id="{5B606E70-D240-4579-B793-4BB58B47B31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4964" name="Text Box 15">
          <a:extLst>
            <a:ext uri="{FF2B5EF4-FFF2-40B4-BE49-F238E27FC236}">
              <a16:creationId xmlns:a16="http://schemas.microsoft.com/office/drawing/2014/main" id="{CD3B0079-8272-4584-B82C-81F984C543D7}"/>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965" name="Text Box 15">
          <a:extLst>
            <a:ext uri="{FF2B5EF4-FFF2-40B4-BE49-F238E27FC236}">
              <a16:creationId xmlns:a16="http://schemas.microsoft.com/office/drawing/2014/main" id="{C0630829-9005-4E96-A4B6-6BF3124FD89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4966" name="Text Box 15">
          <a:extLst>
            <a:ext uri="{FF2B5EF4-FFF2-40B4-BE49-F238E27FC236}">
              <a16:creationId xmlns:a16="http://schemas.microsoft.com/office/drawing/2014/main" id="{B3D55DAF-7A43-495B-ABBA-E0BFDD8E236A}"/>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4967" name="Text Box 15">
          <a:extLst>
            <a:ext uri="{FF2B5EF4-FFF2-40B4-BE49-F238E27FC236}">
              <a16:creationId xmlns:a16="http://schemas.microsoft.com/office/drawing/2014/main" id="{42D7F5E2-6751-48DC-BE07-B81470BA6EB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4968" name="Text Box 15">
          <a:extLst>
            <a:ext uri="{FF2B5EF4-FFF2-40B4-BE49-F238E27FC236}">
              <a16:creationId xmlns:a16="http://schemas.microsoft.com/office/drawing/2014/main" id="{69CEEC57-4F78-4DC9-8F7F-717ED29A57F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969" name="Text Box 15">
          <a:extLst>
            <a:ext uri="{FF2B5EF4-FFF2-40B4-BE49-F238E27FC236}">
              <a16:creationId xmlns:a16="http://schemas.microsoft.com/office/drawing/2014/main" id="{7007C716-A52F-4CCE-B252-CF3491FCD8B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4970" name="Text Box 15">
          <a:extLst>
            <a:ext uri="{FF2B5EF4-FFF2-40B4-BE49-F238E27FC236}">
              <a16:creationId xmlns:a16="http://schemas.microsoft.com/office/drawing/2014/main" id="{3A4A6F94-50DE-45E3-A22F-5E53F257E291}"/>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4971" name="Text Box 15">
          <a:extLst>
            <a:ext uri="{FF2B5EF4-FFF2-40B4-BE49-F238E27FC236}">
              <a16:creationId xmlns:a16="http://schemas.microsoft.com/office/drawing/2014/main" id="{FA9BD5AA-9B55-4160-804B-ACB33DC317B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4972" name="Text Box 15">
          <a:extLst>
            <a:ext uri="{FF2B5EF4-FFF2-40B4-BE49-F238E27FC236}">
              <a16:creationId xmlns:a16="http://schemas.microsoft.com/office/drawing/2014/main" id="{5340D7FB-0B56-4A7B-A391-4D903B21F598}"/>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973" name="Text Box 15">
          <a:extLst>
            <a:ext uri="{FF2B5EF4-FFF2-40B4-BE49-F238E27FC236}">
              <a16:creationId xmlns:a16="http://schemas.microsoft.com/office/drawing/2014/main" id="{9FF62214-268C-42C4-A6D8-A8B8BB5E1E9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4974" name="Text Box 15">
          <a:extLst>
            <a:ext uri="{FF2B5EF4-FFF2-40B4-BE49-F238E27FC236}">
              <a16:creationId xmlns:a16="http://schemas.microsoft.com/office/drawing/2014/main" id="{884E754E-A6FB-4A1B-A8F1-483E9FEDB817}"/>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4975" name="Text Box 15">
          <a:extLst>
            <a:ext uri="{FF2B5EF4-FFF2-40B4-BE49-F238E27FC236}">
              <a16:creationId xmlns:a16="http://schemas.microsoft.com/office/drawing/2014/main" id="{10C7CC76-1059-4AA0-8B13-D92C41EECE5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4976" name="Text Box 15">
          <a:extLst>
            <a:ext uri="{FF2B5EF4-FFF2-40B4-BE49-F238E27FC236}">
              <a16:creationId xmlns:a16="http://schemas.microsoft.com/office/drawing/2014/main" id="{50DE3F73-D8D2-495E-A330-36ACCBA7ACA9}"/>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977" name="Text Box 16">
          <a:extLst>
            <a:ext uri="{FF2B5EF4-FFF2-40B4-BE49-F238E27FC236}">
              <a16:creationId xmlns:a16="http://schemas.microsoft.com/office/drawing/2014/main" id="{6E66100F-1320-4296-9DFC-96C2DE54C719}"/>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978" name="Text Box 17">
          <a:extLst>
            <a:ext uri="{FF2B5EF4-FFF2-40B4-BE49-F238E27FC236}">
              <a16:creationId xmlns:a16="http://schemas.microsoft.com/office/drawing/2014/main" id="{183FC68F-336D-42B9-B2CE-6C15C7B5701C}"/>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979" name="Text Box 18">
          <a:extLst>
            <a:ext uri="{FF2B5EF4-FFF2-40B4-BE49-F238E27FC236}">
              <a16:creationId xmlns:a16="http://schemas.microsoft.com/office/drawing/2014/main" id="{EA1539DE-F2E0-476B-BD23-CD153FFB8515}"/>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980" name="Text Box 19">
          <a:extLst>
            <a:ext uri="{FF2B5EF4-FFF2-40B4-BE49-F238E27FC236}">
              <a16:creationId xmlns:a16="http://schemas.microsoft.com/office/drawing/2014/main" id="{926CC69C-CDFE-41E7-B209-2A69B61770A2}"/>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981" name="Text Box 15">
          <a:extLst>
            <a:ext uri="{FF2B5EF4-FFF2-40B4-BE49-F238E27FC236}">
              <a16:creationId xmlns:a16="http://schemas.microsoft.com/office/drawing/2014/main" id="{FF5F7A06-2A76-473C-919D-5275FD0877A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982" name="Text Box 16">
          <a:extLst>
            <a:ext uri="{FF2B5EF4-FFF2-40B4-BE49-F238E27FC236}">
              <a16:creationId xmlns:a16="http://schemas.microsoft.com/office/drawing/2014/main" id="{9CB33E7B-625D-4FC3-88D6-3A6BFD00A947}"/>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4983" name="Text Box 17">
          <a:extLst>
            <a:ext uri="{FF2B5EF4-FFF2-40B4-BE49-F238E27FC236}">
              <a16:creationId xmlns:a16="http://schemas.microsoft.com/office/drawing/2014/main" id="{AF540C84-E7B8-444A-B7C0-5DCCE9D4DB81}"/>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4984" name="Text Box 18">
          <a:extLst>
            <a:ext uri="{FF2B5EF4-FFF2-40B4-BE49-F238E27FC236}">
              <a16:creationId xmlns:a16="http://schemas.microsoft.com/office/drawing/2014/main" id="{4FCF3F5A-12D8-454F-987B-6EB42F019634}"/>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4985" name="Text Box 15">
          <a:extLst>
            <a:ext uri="{FF2B5EF4-FFF2-40B4-BE49-F238E27FC236}">
              <a16:creationId xmlns:a16="http://schemas.microsoft.com/office/drawing/2014/main" id="{EAAA2535-4AC9-48F6-86F5-72E280841622}"/>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4986" name="Text Box 16">
          <a:extLst>
            <a:ext uri="{FF2B5EF4-FFF2-40B4-BE49-F238E27FC236}">
              <a16:creationId xmlns:a16="http://schemas.microsoft.com/office/drawing/2014/main" id="{1F20D401-5A4B-4C41-AA48-29A4F4ED2189}"/>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4987" name="Text Box 17">
          <a:extLst>
            <a:ext uri="{FF2B5EF4-FFF2-40B4-BE49-F238E27FC236}">
              <a16:creationId xmlns:a16="http://schemas.microsoft.com/office/drawing/2014/main" id="{534DB0E8-BC7D-4C0E-8C7E-56A9554ED32E}"/>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4988" name="Text Box 18">
          <a:extLst>
            <a:ext uri="{FF2B5EF4-FFF2-40B4-BE49-F238E27FC236}">
              <a16:creationId xmlns:a16="http://schemas.microsoft.com/office/drawing/2014/main" id="{C6578B28-9F11-4C4D-B1CB-77BC68BACCEA}"/>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4989" name="Text Box 19">
          <a:extLst>
            <a:ext uri="{FF2B5EF4-FFF2-40B4-BE49-F238E27FC236}">
              <a16:creationId xmlns:a16="http://schemas.microsoft.com/office/drawing/2014/main" id="{C10141D9-B89D-4E68-BB43-447AF87A573B}"/>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4990" name="Text Box 16">
          <a:extLst>
            <a:ext uri="{FF2B5EF4-FFF2-40B4-BE49-F238E27FC236}">
              <a16:creationId xmlns:a16="http://schemas.microsoft.com/office/drawing/2014/main" id="{0CAF1209-4186-4221-A8AA-4FAC18212CFA}"/>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4991" name="Text Box 15">
          <a:extLst>
            <a:ext uri="{FF2B5EF4-FFF2-40B4-BE49-F238E27FC236}">
              <a16:creationId xmlns:a16="http://schemas.microsoft.com/office/drawing/2014/main" id="{9E438C82-403A-4D6C-BC76-7AA595747C7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4992" name="Text Box 15">
          <a:extLst>
            <a:ext uri="{FF2B5EF4-FFF2-40B4-BE49-F238E27FC236}">
              <a16:creationId xmlns:a16="http://schemas.microsoft.com/office/drawing/2014/main" id="{A378CF64-E609-4E2B-8EF3-0EBC9096583F}"/>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4993" name="Text Box 16">
          <a:extLst>
            <a:ext uri="{FF2B5EF4-FFF2-40B4-BE49-F238E27FC236}">
              <a16:creationId xmlns:a16="http://schemas.microsoft.com/office/drawing/2014/main" id="{B113BDBF-2C5F-4B6A-A7A4-B2ADB9AAFDC9}"/>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4994" name="Text Box 17">
          <a:extLst>
            <a:ext uri="{FF2B5EF4-FFF2-40B4-BE49-F238E27FC236}">
              <a16:creationId xmlns:a16="http://schemas.microsoft.com/office/drawing/2014/main" id="{45307BE8-065D-409C-BB94-0DCA9C15B0E6}"/>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4995" name="Text Box 18">
          <a:extLst>
            <a:ext uri="{FF2B5EF4-FFF2-40B4-BE49-F238E27FC236}">
              <a16:creationId xmlns:a16="http://schemas.microsoft.com/office/drawing/2014/main" id="{D2326219-8216-4A50-B417-A58CFCA63302}"/>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4996" name="Text Box 19">
          <a:extLst>
            <a:ext uri="{FF2B5EF4-FFF2-40B4-BE49-F238E27FC236}">
              <a16:creationId xmlns:a16="http://schemas.microsoft.com/office/drawing/2014/main" id="{AA510D82-6577-4F69-B7AD-F81B4858423D}"/>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4997" name="Text Box 15">
          <a:extLst>
            <a:ext uri="{FF2B5EF4-FFF2-40B4-BE49-F238E27FC236}">
              <a16:creationId xmlns:a16="http://schemas.microsoft.com/office/drawing/2014/main" id="{C7D8B6F2-3BF4-4653-B1E1-5D599244621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4998" name="Text Box 16">
          <a:extLst>
            <a:ext uri="{FF2B5EF4-FFF2-40B4-BE49-F238E27FC236}">
              <a16:creationId xmlns:a16="http://schemas.microsoft.com/office/drawing/2014/main" id="{F0A734F3-800F-463E-8C1C-7B7014B49766}"/>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4999" name="Text Box 17">
          <a:extLst>
            <a:ext uri="{FF2B5EF4-FFF2-40B4-BE49-F238E27FC236}">
              <a16:creationId xmlns:a16="http://schemas.microsoft.com/office/drawing/2014/main" id="{F5081078-4654-4A50-B710-AC60049617CF}"/>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12</xdr:row>
      <xdr:rowOff>0</xdr:rowOff>
    </xdr:from>
    <xdr:ext cx="95250" cy="171450"/>
    <xdr:sp macro="" textlink="">
      <xdr:nvSpPr>
        <xdr:cNvPr id="5000" name="Text Box 18">
          <a:extLst>
            <a:ext uri="{FF2B5EF4-FFF2-40B4-BE49-F238E27FC236}">
              <a16:creationId xmlns:a16="http://schemas.microsoft.com/office/drawing/2014/main" id="{FC9DCF96-4274-4336-93C6-2255EE229AC1}"/>
            </a:ext>
          </a:extLst>
        </xdr:cNvPr>
        <xdr:cNvSpPr txBox="1">
          <a:spLocks noChangeArrowheads="1"/>
        </xdr:cNvSpPr>
      </xdr:nvSpPr>
      <xdr:spPr bwMode="auto">
        <a:xfrm>
          <a:off x="3635470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5001" name="Text Box 15">
          <a:extLst>
            <a:ext uri="{FF2B5EF4-FFF2-40B4-BE49-F238E27FC236}">
              <a16:creationId xmlns:a16="http://schemas.microsoft.com/office/drawing/2014/main" id="{2714F3CD-A402-4704-A38F-F498C8A25399}"/>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5002" name="Text Box 15">
          <a:extLst>
            <a:ext uri="{FF2B5EF4-FFF2-40B4-BE49-F238E27FC236}">
              <a16:creationId xmlns:a16="http://schemas.microsoft.com/office/drawing/2014/main" id="{3BC94024-E82A-4683-B429-BEABB29BE97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5003" name="Text Box 15">
          <a:extLst>
            <a:ext uri="{FF2B5EF4-FFF2-40B4-BE49-F238E27FC236}">
              <a16:creationId xmlns:a16="http://schemas.microsoft.com/office/drawing/2014/main" id="{02CEA695-43BC-45F4-B953-A2CCE76136DE}"/>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004" name="Text Box 15">
          <a:extLst>
            <a:ext uri="{FF2B5EF4-FFF2-40B4-BE49-F238E27FC236}">
              <a16:creationId xmlns:a16="http://schemas.microsoft.com/office/drawing/2014/main" id="{995ED060-17B4-410A-9741-E6AC44F4CF5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5005" name="Text Box 15">
          <a:extLst>
            <a:ext uri="{FF2B5EF4-FFF2-40B4-BE49-F238E27FC236}">
              <a16:creationId xmlns:a16="http://schemas.microsoft.com/office/drawing/2014/main" id="{28732FF3-23E2-4EAA-AD2F-A6AD4021E152}"/>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5006" name="Text Box 15">
          <a:extLst>
            <a:ext uri="{FF2B5EF4-FFF2-40B4-BE49-F238E27FC236}">
              <a16:creationId xmlns:a16="http://schemas.microsoft.com/office/drawing/2014/main" id="{7A590B72-69FE-42FA-9E41-AFDF403E67D1}"/>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5007" name="Text Box 15">
          <a:extLst>
            <a:ext uri="{FF2B5EF4-FFF2-40B4-BE49-F238E27FC236}">
              <a16:creationId xmlns:a16="http://schemas.microsoft.com/office/drawing/2014/main" id="{7A82C54D-B1B9-4F83-BF00-F49A937EF93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5008" name="Text Box 15">
          <a:extLst>
            <a:ext uri="{FF2B5EF4-FFF2-40B4-BE49-F238E27FC236}">
              <a16:creationId xmlns:a16="http://schemas.microsoft.com/office/drawing/2014/main" id="{2E22DA24-62FF-4331-8DBD-5E61EA2600DD}"/>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5009" name="Text Box 15">
          <a:extLst>
            <a:ext uri="{FF2B5EF4-FFF2-40B4-BE49-F238E27FC236}">
              <a16:creationId xmlns:a16="http://schemas.microsoft.com/office/drawing/2014/main" id="{F97A5BEB-403C-4C6F-A2C0-E74106763DF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5010" name="Text Box 15">
          <a:extLst>
            <a:ext uri="{FF2B5EF4-FFF2-40B4-BE49-F238E27FC236}">
              <a16:creationId xmlns:a16="http://schemas.microsoft.com/office/drawing/2014/main" id="{BEA3B2A8-CD29-45EF-B0AF-F084AD104F0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5011" name="Text Box 15">
          <a:extLst>
            <a:ext uri="{FF2B5EF4-FFF2-40B4-BE49-F238E27FC236}">
              <a16:creationId xmlns:a16="http://schemas.microsoft.com/office/drawing/2014/main" id="{57CC24E8-D62D-4274-9461-DE87EBBEF0B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5012" name="Text Box 15">
          <a:extLst>
            <a:ext uri="{FF2B5EF4-FFF2-40B4-BE49-F238E27FC236}">
              <a16:creationId xmlns:a16="http://schemas.microsoft.com/office/drawing/2014/main" id="{A545E3EE-AB8C-451F-B533-BB617ABB9E3E}"/>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013" name="Text Box 15">
          <a:extLst>
            <a:ext uri="{FF2B5EF4-FFF2-40B4-BE49-F238E27FC236}">
              <a16:creationId xmlns:a16="http://schemas.microsoft.com/office/drawing/2014/main" id="{4AB9E43F-3B53-4270-8D6A-A9D66E2E986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5014" name="Text Box 15">
          <a:extLst>
            <a:ext uri="{FF2B5EF4-FFF2-40B4-BE49-F238E27FC236}">
              <a16:creationId xmlns:a16="http://schemas.microsoft.com/office/drawing/2014/main" id="{5240AC69-5096-4D23-8013-59C4BA595C5C}"/>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5015" name="Text Box 15">
          <a:extLst>
            <a:ext uri="{FF2B5EF4-FFF2-40B4-BE49-F238E27FC236}">
              <a16:creationId xmlns:a16="http://schemas.microsoft.com/office/drawing/2014/main" id="{79E78A5D-A2CE-47B8-9DB9-C2060FA292A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5016" name="Text Box 15">
          <a:extLst>
            <a:ext uri="{FF2B5EF4-FFF2-40B4-BE49-F238E27FC236}">
              <a16:creationId xmlns:a16="http://schemas.microsoft.com/office/drawing/2014/main" id="{9F9132F0-9DAF-48AA-A2BD-37348EECD1A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017" name="Text Box 15">
          <a:extLst>
            <a:ext uri="{FF2B5EF4-FFF2-40B4-BE49-F238E27FC236}">
              <a16:creationId xmlns:a16="http://schemas.microsoft.com/office/drawing/2014/main" id="{5F351529-EE7C-4B58-BD14-A2A7471E9D2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5018" name="Text Box 15">
          <a:extLst>
            <a:ext uri="{FF2B5EF4-FFF2-40B4-BE49-F238E27FC236}">
              <a16:creationId xmlns:a16="http://schemas.microsoft.com/office/drawing/2014/main" id="{3407CD00-D36C-4863-B68D-2CE04F249EB9}"/>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5019" name="Text Box 15">
          <a:extLst>
            <a:ext uri="{FF2B5EF4-FFF2-40B4-BE49-F238E27FC236}">
              <a16:creationId xmlns:a16="http://schemas.microsoft.com/office/drawing/2014/main" id="{37B67265-8BE7-491D-93C8-25597E04423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5020" name="Text Box 15">
          <a:extLst>
            <a:ext uri="{FF2B5EF4-FFF2-40B4-BE49-F238E27FC236}">
              <a16:creationId xmlns:a16="http://schemas.microsoft.com/office/drawing/2014/main" id="{76ABBD73-FE21-4CD6-B859-910B528BB90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021" name="Text Box 15">
          <a:extLst>
            <a:ext uri="{FF2B5EF4-FFF2-40B4-BE49-F238E27FC236}">
              <a16:creationId xmlns:a16="http://schemas.microsoft.com/office/drawing/2014/main" id="{E86A2BBC-EC07-4E14-AEE5-A020939A544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5022" name="Text Box 15">
          <a:extLst>
            <a:ext uri="{FF2B5EF4-FFF2-40B4-BE49-F238E27FC236}">
              <a16:creationId xmlns:a16="http://schemas.microsoft.com/office/drawing/2014/main" id="{2703D831-CDEF-43ED-B0CB-D92D086586AD}"/>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023" name="Text Box 15">
          <a:extLst>
            <a:ext uri="{FF2B5EF4-FFF2-40B4-BE49-F238E27FC236}">
              <a16:creationId xmlns:a16="http://schemas.microsoft.com/office/drawing/2014/main" id="{0CE3F375-8918-40BA-96BE-56953BABEF7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5024" name="Text Box 15">
          <a:extLst>
            <a:ext uri="{FF2B5EF4-FFF2-40B4-BE49-F238E27FC236}">
              <a16:creationId xmlns:a16="http://schemas.microsoft.com/office/drawing/2014/main" id="{8F61A7DF-83AD-4F4D-84E9-D5B968546B46}"/>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5025" name="Text Box 15">
          <a:extLst>
            <a:ext uri="{FF2B5EF4-FFF2-40B4-BE49-F238E27FC236}">
              <a16:creationId xmlns:a16="http://schemas.microsoft.com/office/drawing/2014/main" id="{9496BD1D-36D8-426E-AC7B-7A180ABCBD4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5026" name="Text Box 15">
          <a:extLst>
            <a:ext uri="{FF2B5EF4-FFF2-40B4-BE49-F238E27FC236}">
              <a16:creationId xmlns:a16="http://schemas.microsoft.com/office/drawing/2014/main" id="{DEBB7C87-EFC5-4603-959F-BB0D4EF5A354}"/>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5027" name="Text Box 15">
          <a:extLst>
            <a:ext uri="{FF2B5EF4-FFF2-40B4-BE49-F238E27FC236}">
              <a16:creationId xmlns:a16="http://schemas.microsoft.com/office/drawing/2014/main" id="{6E2309BF-AC2C-4DBA-8B6F-8BAE1AF7D1B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5028" name="Text Box 15">
          <a:extLst>
            <a:ext uri="{FF2B5EF4-FFF2-40B4-BE49-F238E27FC236}">
              <a16:creationId xmlns:a16="http://schemas.microsoft.com/office/drawing/2014/main" id="{06F0B7C0-1D77-43F7-B99D-8F7D26442C74}"/>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029" name="Text Box 15">
          <a:extLst>
            <a:ext uri="{FF2B5EF4-FFF2-40B4-BE49-F238E27FC236}">
              <a16:creationId xmlns:a16="http://schemas.microsoft.com/office/drawing/2014/main" id="{A53CE907-DC9E-431F-8EA5-7B292B8C670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5030" name="Text Box 15">
          <a:extLst>
            <a:ext uri="{FF2B5EF4-FFF2-40B4-BE49-F238E27FC236}">
              <a16:creationId xmlns:a16="http://schemas.microsoft.com/office/drawing/2014/main" id="{9696C2E9-29FB-49FB-BECC-C6C251166501}"/>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5031" name="Text Box 15">
          <a:extLst>
            <a:ext uri="{FF2B5EF4-FFF2-40B4-BE49-F238E27FC236}">
              <a16:creationId xmlns:a16="http://schemas.microsoft.com/office/drawing/2014/main" id="{CB252C00-96F1-4566-AE3A-94488821DF1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5032" name="Text Box 15">
          <a:extLst>
            <a:ext uri="{FF2B5EF4-FFF2-40B4-BE49-F238E27FC236}">
              <a16:creationId xmlns:a16="http://schemas.microsoft.com/office/drawing/2014/main" id="{414DAB09-5FD5-4519-AFD6-421F446D890E}"/>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033" name="Text Box 15">
          <a:extLst>
            <a:ext uri="{FF2B5EF4-FFF2-40B4-BE49-F238E27FC236}">
              <a16:creationId xmlns:a16="http://schemas.microsoft.com/office/drawing/2014/main" id="{8881A344-0193-46A2-8231-A08DD8E6ECB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5034" name="Text Box 15">
          <a:extLst>
            <a:ext uri="{FF2B5EF4-FFF2-40B4-BE49-F238E27FC236}">
              <a16:creationId xmlns:a16="http://schemas.microsoft.com/office/drawing/2014/main" id="{E5CFB302-308B-4747-A7DF-A3ED654A32EE}"/>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035" name="Text Box 15">
          <a:extLst>
            <a:ext uri="{FF2B5EF4-FFF2-40B4-BE49-F238E27FC236}">
              <a16:creationId xmlns:a16="http://schemas.microsoft.com/office/drawing/2014/main" id="{5A70C6CF-42E7-4202-B36E-2DF37A1C0C2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5036" name="Text Box 15">
          <a:extLst>
            <a:ext uri="{FF2B5EF4-FFF2-40B4-BE49-F238E27FC236}">
              <a16:creationId xmlns:a16="http://schemas.microsoft.com/office/drawing/2014/main" id="{360822A0-F204-49E7-8ED3-178F977201AB}"/>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5037" name="Text Box 15">
          <a:extLst>
            <a:ext uri="{FF2B5EF4-FFF2-40B4-BE49-F238E27FC236}">
              <a16:creationId xmlns:a16="http://schemas.microsoft.com/office/drawing/2014/main" id="{6C3C85BA-35A1-427C-BB0E-EC2F2DEE71B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5038" name="Text Box 15">
          <a:extLst>
            <a:ext uri="{FF2B5EF4-FFF2-40B4-BE49-F238E27FC236}">
              <a16:creationId xmlns:a16="http://schemas.microsoft.com/office/drawing/2014/main" id="{F61E0733-76E0-4658-B71A-76FFFFB8E2F9}"/>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5039" name="Text Box 15">
          <a:extLst>
            <a:ext uri="{FF2B5EF4-FFF2-40B4-BE49-F238E27FC236}">
              <a16:creationId xmlns:a16="http://schemas.microsoft.com/office/drawing/2014/main" id="{A081E286-FA4C-4575-A0D5-E979353FD8F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5040" name="Text Box 15">
          <a:extLst>
            <a:ext uri="{FF2B5EF4-FFF2-40B4-BE49-F238E27FC236}">
              <a16:creationId xmlns:a16="http://schemas.microsoft.com/office/drawing/2014/main" id="{D219562D-5CE2-4D09-A19C-C89459A2FDD2}"/>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041" name="Text Box 15">
          <a:extLst>
            <a:ext uri="{FF2B5EF4-FFF2-40B4-BE49-F238E27FC236}">
              <a16:creationId xmlns:a16="http://schemas.microsoft.com/office/drawing/2014/main" id="{503E71FC-12AE-4AFC-B092-D9CDF2C545B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5042" name="Text Box 15">
          <a:extLst>
            <a:ext uri="{FF2B5EF4-FFF2-40B4-BE49-F238E27FC236}">
              <a16:creationId xmlns:a16="http://schemas.microsoft.com/office/drawing/2014/main" id="{F4F69BC2-A5D1-4739-A150-7918F561AD79}"/>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5043" name="Text Box 15">
          <a:extLst>
            <a:ext uri="{FF2B5EF4-FFF2-40B4-BE49-F238E27FC236}">
              <a16:creationId xmlns:a16="http://schemas.microsoft.com/office/drawing/2014/main" id="{424D3BC9-28D1-4591-A293-6181FB3D4FB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5044" name="Text Box 15">
          <a:extLst>
            <a:ext uri="{FF2B5EF4-FFF2-40B4-BE49-F238E27FC236}">
              <a16:creationId xmlns:a16="http://schemas.microsoft.com/office/drawing/2014/main" id="{0DF2D66E-4ECC-43E1-A50C-7437D709C669}"/>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045" name="Text Box 15">
          <a:extLst>
            <a:ext uri="{FF2B5EF4-FFF2-40B4-BE49-F238E27FC236}">
              <a16:creationId xmlns:a16="http://schemas.microsoft.com/office/drawing/2014/main" id="{90134BFC-EB82-42A6-A408-0905FD821D7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5046" name="Text Box 15">
          <a:extLst>
            <a:ext uri="{FF2B5EF4-FFF2-40B4-BE49-F238E27FC236}">
              <a16:creationId xmlns:a16="http://schemas.microsoft.com/office/drawing/2014/main" id="{6E4A7DDA-78B3-48F9-98DE-85203B05916B}"/>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047" name="Text Box 15">
          <a:extLst>
            <a:ext uri="{FF2B5EF4-FFF2-40B4-BE49-F238E27FC236}">
              <a16:creationId xmlns:a16="http://schemas.microsoft.com/office/drawing/2014/main" id="{26315A31-9977-4EE8-9FBA-01B99AF0F05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5048" name="Text Box 15">
          <a:extLst>
            <a:ext uri="{FF2B5EF4-FFF2-40B4-BE49-F238E27FC236}">
              <a16:creationId xmlns:a16="http://schemas.microsoft.com/office/drawing/2014/main" id="{D5E0714C-EC8B-4BC5-AA93-F3F606FF4F58}"/>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5049" name="Text Box 15">
          <a:extLst>
            <a:ext uri="{FF2B5EF4-FFF2-40B4-BE49-F238E27FC236}">
              <a16:creationId xmlns:a16="http://schemas.microsoft.com/office/drawing/2014/main" id="{7201A79A-C28B-4954-A874-708CB6E17DD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5050" name="Text Box 15">
          <a:extLst>
            <a:ext uri="{FF2B5EF4-FFF2-40B4-BE49-F238E27FC236}">
              <a16:creationId xmlns:a16="http://schemas.microsoft.com/office/drawing/2014/main" id="{B9703A1B-EE21-4C26-B401-6CEA70CEF27A}"/>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5051" name="Text Box 15">
          <a:extLst>
            <a:ext uri="{FF2B5EF4-FFF2-40B4-BE49-F238E27FC236}">
              <a16:creationId xmlns:a16="http://schemas.microsoft.com/office/drawing/2014/main" id="{BCF1A1BE-E593-4D7F-B143-6745A5D92A4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5052" name="Text Box 15">
          <a:extLst>
            <a:ext uri="{FF2B5EF4-FFF2-40B4-BE49-F238E27FC236}">
              <a16:creationId xmlns:a16="http://schemas.microsoft.com/office/drawing/2014/main" id="{778A4141-A557-434D-ABCA-1C794A2FF1E8}"/>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053" name="Text Box 15">
          <a:extLst>
            <a:ext uri="{FF2B5EF4-FFF2-40B4-BE49-F238E27FC236}">
              <a16:creationId xmlns:a16="http://schemas.microsoft.com/office/drawing/2014/main" id="{013D3B68-5502-4AF9-8519-4F440DF13BB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5054" name="Text Box 15">
          <a:extLst>
            <a:ext uri="{FF2B5EF4-FFF2-40B4-BE49-F238E27FC236}">
              <a16:creationId xmlns:a16="http://schemas.microsoft.com/office/drawing/2014/main" id="{2F8077BD-DF14-46A1-A75E-100E6FE1EE20}"/>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5055" name="Text Box 15">
          <a:extLst>
            <a:ext uri="{FF2B5EF4-FFF2-40B4-BE49-F238E27FC236}">
              <a16:creationId xmlns:a16="http://schemas.microsoft.com/office/drawing/2014/main" id="{5458F73E-B5FD-462B-BBE4-9EB30F0E11D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5056" name="Text Box 15">
          <a:extLst>
            <a:ext uri="{FF2B5EF4-FFF2-40B4-BE49-F238E27FC236}">
              <a16:creationId xmlns:a16="http://schemas.microsoft.com/office/drawing/2014/main" id="{070327C2-C8C2-4FC7-8B54-1BE768BC15B9}"/>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057" name="Text Box 15">
          <a:extLst>
            <a:ext uri="{FF2B5EF4-FFF2-40B4-BE49-F238E27FC236}">
              <a16:creationId xmlns:a16="http://schemas.microsoft.com/office/drawing/2014/main" id="{814CBA97-DA98-451E-9E9D-6645E657DFA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5058" name="Text Box 15">
          <a:extLst>
            <a:ext uri="{FF2B5EF4-FFF2-40B4-BE49-F238E27FC236}">
              <a16:creationId xmlns:a16="http://schemas.microsoft.com/office/drawing/2014/main" id="{13BF1E9C-9518-4F03-99EB-959CE237AC1F}"/>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059" name="Text Box 15">
          <a:extLst>
            <a:ext uri="{FF2B5EF4-FFF2-40B4-BE49-F238E27FC236}">
              <a16:creationId xmlns:a16="http://schemas.microsoft.com/office/drawing/2014/main" id="{B3F1A0DC-EE2B-46DB-A3A3-702FF71FA07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5060" name="Text Box 15">
          <a:extLst>
            <a:ext uri="{FF2B5EF4-FFF2-40B4-BE49-F238E27FC236}">
              <a16:creationId xmlns:a16="http://schemas.microsoft.com/office/drawing/2014/main" id="{B37DC00C-EF79-4A0A-A121-7CCAD951DB77}"/>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5061" name="Text Box 15">
          <a:extLst>
            <a:ext uri="{FF2B5EF4-FFF2-40B4-BE49-F238E27FC236}">
              <a16:creationId xmlns:a16="http://schemas.microsoft.com/office/drawing/2014/main" id="{27FEFA27-B011-4AEE-94B6-4F48AF5C95A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5062" name="Text Box 15">
          <a:extLst>
            <a:ext uri="{FF2B5EF4-FFF2-40B4-BE49-F238E27FC236}">
              <a16:creationId xmlns:a16="http://schemas.microsoft.com/office/drawing/2014/main" id="{D492B094-6FE0-4382-8A0F-06892A36BFA7}"/>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063" name="Text Box 15">
          <a:extLst>
            <a:ext uri="{FF2B5EF4-FFF2-40B4-BE49-F238E27FC236}">
              <a16:creationId xmlns:a16="http://schemas.microsoft.com/office/drawing/2014/main" id="{4A8C7C6A-B229-48B9-A290-AE6A8812764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5064" name="Text Box 15">
          <a:extLst>
            <a:ext uri="{FF2B5EF4-FFF2-40B4-BE49-F238E27FC236}">
              <a16:creationId xmlns:a16="http://schemas.microsoft.com/office/drawing/2014/main" id="{F8F4E955-B38C-485D-876A-EDBE89AA6C61}"/>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5065" name="Text Box 15">
          <a:extLst>
            <a:ext uri="{FF2B5EF4-FFF2-40B4-BE49-F238E27FC236}">
              <a16:creationId xmlns:a16="http://schemas.microsoft.com/office/drawing/2014/main" id="{F1F2F3EA-BC16-4804-B3FA-4D25D51CB77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5066" name="Text Box 15">
          <a:extLst>
            <a:ext uri="{FF2B5EF4-FFF2-40B4-BE49-F238E27FC236}">
              <a16:creationId xmlns:a16="http://schemas.microsoft.com/office/drawing/2014/main" id="{E7FFAEBA-868A-4528-B4FD-FF5D78A0CD14}"/>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067" name="Text Box 15">
          <a:extLst>
            <a:ext uri="{FF2B5EF4-FFF2-40B4-BE49-F238E27FC236}">
              <a16:creationId xmlns:a16="http://schemas.microsoft.com/office/drawing/2014/main" id="{B62330E2-BBF3-4870-8BBE-8F8BBE61772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5068" name="Text Box 15">
          <a:extLst>
            <a:ext uri="{FF2B5EF4-FFF2-40B4-BE49-F238E27FC236}">
              <a16:creationId xmlns:a16="http://schemas.microsoft.com/office/drawing/2014/main" id="{194ADAD0-5E26-4BD7-870C-843C63453732}"/>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5069" name="Text Box 15">
          <a:extLst>
            <a:ext uri="{FF2B5EF4-FFF2-40B4-BE49-F238E27FC236}">
              <a16:creationId xmlns:a16="http://schemas.microsoft.com/office/drawing/2014/main" id="{678FE639-54F8-48D9-AA56-045D6E13EEF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5070" name="Text Box 15">
          <a:extLst>
            <a:ext uri="{FF2B5EF4-FFF2-40B4-BE49-F238E27FC236}">
              <a16:creationId xmlns:a16="http://schemas.microsoft.com/office/drawing/2014/main" id="{D2745088-F2E0-4011-9B58-1BB5092B5384}"/>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071" name="Text Box 15">
          <a:extLst>
            <a:ext uri="{FF2B5EF4-FFF2-40B4-BE49-F238E27FC236}">
              <a16:creationId xmlns:a16="http://schemas.microsoft.com/office/drawing/2014/main" id="{183EC168-1065-4453-94FD-66AA0ED7CBC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5072" name="Text Box 15">
          <a:extLst>
            <a:ext uri="{FF2B5EF4-FFF2-40B4-BE49-F238E27FC236}">
              <a16:creationId xmlns:a16="http://schemas.microsoft.com/office/drawing/2014/main" id="{53E29DC1-88D8-477B-897F-FDF3D1A6F827}"/>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5073" name="Text Box 15">
          <a:extLst>
            <a:ext uri="{FF2B5EF4-FFF2-40B4-BE49-F238E27FC236}">
              <a16:creationId xmlns:a16="http://schemas.microsoft.com/office/drawing/2014/main" id="{1BAF757A-A3D4-4E84-B5FB-6D8D215E423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5074" name="Text Box 15">
          <a:extLst>
            <a:ext uri="{FF2B5EF4-FFF2-40B4-BE49-F238E27FC236}">
              <a16:creationId xmlns:a16="http://schemas.microsoft.com/office/drawing/2014/main" id="{09C0786C-C1FD-4280-B842-CCA6289238D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075" name="Text Box 16">
          <a:extLst>
            <a:ext uri="{FF2B5EF4-FFF2-40B4-BE49-F238E27FC236}">
              <a16:creationId xmlns:a16="http://schemas.microsoft.com/office/drawing/2014/main" id="{B9F667C3-F290-4084-90D6-5BEACD27DCBC}"/>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076" name="Text Box 17">
          <a:extLst>
            <a:ext uri="{FF2B5EF4-FFF2-40B4-BE49-F238E27FC236}">
              <a16:creationId xmlns:a16="http://schemas.microsoft.com/office/drawing/2014/main" id="{2D30D3AB-29AA-4572-A49C-84944F1A115E}"/>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077" name="Text Box 18">
          <a:extLst>
            <a:ext uri="{FF2B5EF4-FFF2-40B4-BE49-F238E27FC236}">
              <a16:creationId xmlns:a16="http://schemas.microsoft.com/office/drawing/2014/main" id="{5B6BE101-0879-4ED7-BEE7-C11BA47945C7}"/>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078" name="Text Box 19">
          <a:extLst>
            <a:ext uri="{FF2B5EF4-FFF2-40B4-BE49-F238E27FC236}">
              <a16:creationId xmlns:a16="http://schemas.microsoft.com/office/drawing/2014/main" id="{249E01A9-AF50-469F-94DE-82AFA39850CE}"/>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079" name="Text Box 15">
          <a:extLst>
            <a:ext uri="{FF2B5EF4-FFF2-40B4-BE49-F238E27FC236}">
              <a16:creationId xmlns:a16="http://schemas.microsoft.com/office/drawing/2014/main" id="{33045E06-0DD1-4ED8-9E3F-6A2DEB8EEDE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080" name="Text Box 16">
          <a:extLst>
            <a:ext uri="{FF2B5EF4-FFF2-40B4-BE49-F238E27FC236}">
              <a16:creationId xmlns:a16="http://schemas.microsoft.com/office/drawing/2014/main" id="{A5B79928-882B-4A29-B497-336574D13BBD}"/>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081" name="Text Box 17">
          <a:extLst>
            <a:ext uri="{FF2B5EF4-FFF2-40B4-BE49-F238E27FC236}">
              <a16:creationId xmlns:a16="http://schemas.microsoft.com/office/drawing/2014/main" id="{4B656916-5538-4D6A-887B-1A060BA9905A}"/>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5082" name="Text Box 18">
          <a:extLst>
            <a:ext uri="{FF2B5EF4-FFF2-40B4-BE49-F238E27FC236}">
              <a16:creationId xmlns:a16="http://schemas.microsoft.com/office/drawing/2014/main" id="{86348F9F-950B-4EB8-A2C2-0C9BAC49869A}"/>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5083" name="Text Box 15">
          <a:extLst>
            <a:ext uri="{FF2B5EF4-FFF2-40B4-BE49-F238E27FC236}">
              <a16:creationId xmlns:a16="http://schemas.microsoft.com/office/drawing/2014/main" id="{DA03AFEA-56A5-419E-9EBF-03E18265A649}"/>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5084" name="Text Box 16">
          <a:extLst>
            <a:ext uri="{FF2B5EF4-FFF2-40B4-BE49-F238E27FC236}">
              <a16:creationId xmlns:a16="http://schemas.microsoft.com/office/drawing/2014/main" id="{D07032E3-70CF-47DE-A0B8-06F44909F47F}"/>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5085" name="Text Box 17">
          <a:extLst>
            <a:ext uri="{FF2B5EF4-FFF2-40B4-BE49-F238E27FC236}">
              <a16:creationId xmlns:a16="http://schemas.microsoft.com/office/drawing/2014/main" id="{C34D1D75-42BE-40FF-9D2B-72D305F04116}"/>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5086" name="Text Box 18">
          <a:extLst>
            <a:ext uri="{FF2B5EF4-FFF2-40B4-BE49-F238E27FC236}">
              <a16:creationId xmlns:a16="http://schemas.microsoft.com/office/drawing/2014/main" id="{87826556-5C88-4B04-90CF-AFC9CD70CCBC}"/>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5087" name="Text Box 19">
          <a:extLst>
            <a:ext uri="{FF2B5EF4-FFF2-40B4-BE49-F238E27FC236}">
              <a16:creationId xmlns:a16="http://schemas.microsoft.com/office/drawing/2014/main" id="{B8206A2F-E465-473A-9B90-BF23953EC120}"/>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5088" name="Text Box 16">
          <a:extLst>
            <a:ext uri="{FF2B5EF4-FFF2-40B4-BE49-F238E27FC236}">
              <a16:creationId xmlns:a16="http://schemas.microsoft.com/office/drawing/2014/main" id="{338F810D-4D1E-403A-B3A7-534D77F64EC5}"/>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5089" name="Text Box 15">
          <a:extLst>
            <a:ext uri="{FF2B5EF4-FFF2-40B4-BE49-F238E27FC236}">
              <a16:creationId xmlns:a16="http://schemas.microsoft.com/office/drawing/2014/main" id="{1E1A8E6E-1A29-486E-9A5E-FC9B5F88CB42}"/>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090" name="Text Box 15">
          <a:extLst>
            <a:ext uri="{FF2B5EF4-FFF2-40B4-BE49-F238E27FC236}">
              <a16:creationId xmlns:a16="http://schemas.microsoft.com/office/drawing/2014/main" id="{77BC67DE-6496-41DA-8EBC-C21B9DEB4E9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5091" name="Text Box 15">
          <a:extLst>
            <a:ext uri="{FF2B5EF4-FFF2-40B4-BE49-F238E27FC236}">
              <a16:creationId xmlns:a16="http://schemas.microsoft.com/office/drawing/2014/main" id="{5E4AB3F0-BBEF-4FB9-B70F-8E0182964057}"/>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092" name="Text Box 16">
          <a:extLst>
            <a:ext uri="{FF2B5EF4-FFF2-40B4-BE49-F238E27FC236}">
              <a16:creationId xmlns:a16="http://schemas.microsoft.com/office/drawing/2014/main" id="{2537707C-AA72-43CF-9680-FC6CEE90D614}"/>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093" name="Text Box 17">
          <a:extLst>
            <a:ext uri="{FF2B5EF4-FFF2-40B4-BE49-F238E27FC236}">
              <a16:creationId xmlns:a16="http://schemas.microsoft.com/office/drawing/2014/main" id="{E02F1EE1-64C1-4A0D-ADCE-814AAA578D5E}"/>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094" name="Text Box 18">
          <a:extLst>
            <a:ext uri="{FF2B5EF4-FFF2-40B4-BE49-F238E27FC236}">
              <a16:creationId xmlns:a16="http://schemas.microsoft.com/office/drawing/2014/main" id="{C43B8223-641E-4453-A7D6-AFB327CDF132}"/>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095" name="Text Box 19">
          <a:extLst>
            <a:ext uri="{FF2B5EF4-FFF2-40B4-BE49-F238E27FC236}">
              <a16:creationId xmlns:a16="http://schemas.microsoft.com/office/drawing/2014/main" id="{552DD82D-B926-452D-979A-045EC74DCD09}"/>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096" name="Text Box 15">
          <a:extLst>
            <a:ext uri="{FF2B5EF4-FFF2-40B4-BE49-F238E27FC236}">
              <a16:creationId xmlns:a16="http://schemas.microsoft.com/office/drawing/2014/main" id="{6F1C988A-32EE-4F3E-93A3-DBA5F8CF1E6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097" name="Text Box 16">
          <a:extLst>
            <a:ext uri="{FF2B5EF4-FFF2-40B4-BE49-F238E27FC236}">
              <a16:creationId xmlns:a16="http://schemas.microsoft.com/office/drawing/2014/main" id="{C309427D-4F5D-4686-8E87-268A6C571B5A}"/>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098" name="Text Box 17">
          <a:extLst>
            <a:ext uri="{FF2B5EF4-FFF2-40B4-BE49-F238E27FC236}">
              <a16:creationId xmlns:a16="http://schemas.microsoft.com/office/drawing/2014/main" id="{6497CAB3-A1B8-43BA-A974-F34EEC428C37}"/>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5099" name="Text Box 18">
          <a:extLst>
            <a:ext uri="{FF2B5EF4-FFF2-40B4-BE49-F238E27FC236}">
              <a16:creationId xmlns:a16="http://schemas.microsoft.com/office/drawing/2014/main" id="{FD92FB05-93EF-4657-85D9-C71C16CB13F1}"/>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5100" name="Text Box 15">
          <a:extLst>
            <a:ext uri="{FF2B5EF4-FFF2-40B4-BE49-F238E27FC236}">
              <a16:creationId xmlns:a16="http://schemas.microsoft.com/office/drawing/2014/main" id="{D0611E03-EB74-4774-B64E-D5B0CB046D86}"/>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101" name="Text Box 15">
          <a:extLst>
            <a:ext uri="{FF2B5EF4-FFF2-40B4-BE49-F238E27FC236}">
              <a16:creationId xmlns:a16="http://schemas.microsoft.com/office/drawing/2014/main" id="{2199DD5A-B1AD-4D29-927B-096C2AB218F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5102" name="Text Box 15">
          <a:extLst>
            <a:ext uri="{FF2B5EF4-FFF2-40B4-BE49-F238E27FC236}">
              <a16:creationId xmlns:a16="http://schemas.microsoft.com/office/drawing/2014/main" id="{2DEAE54C-DACE-45E0-B9FB-8647690FD73E}"/>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103" name="Text Box 16">
          <a:extLst>
            <a:ext uri="{FF2B5EF4-FFF2-40B4-BE49-F238E27FC236}">
              <a16:creationId xmlns:a16="http://schemas.microsoft.com/office/drawing/2014/main" id="{481A247A-68EF-4768-906A-9D621F1CA813}"/>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104" name="Text Box 17">
          <a:extLst>
            <a:ext uri="{FF2B5EF4-FFF2-40B4-BE49-F238E27FC236}">
              <a16:creationId xmlns:a16="http://schemas.microsoft.com/office/drawing/2014/main" id="{4D5B6228-9580-449E-BE23-00F892E36520}"/>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105" name="Text Box 18">
          <a:extLst>
            <a:ext uri="{FF2B5EF4-FFF2-40B4-BE49-F238E27FC236}">
              <a16:creationId xmlns:a16="http://schemas.microsoft.com/office/drawing/2014/main" id="{52439E41-2893-40F9-AEBB-9C624AAFAEFC}"/>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106" name="Text Box 19">
          <a:extLst>
            <a:ext uri="{FF2B5EF4-FFF2-40B4-BE49-F238E27FC236}">
              <a16:creationId xmlns:a16="http://schemas.microsoft.com/office/drawing/2014/main" id="{76352FAB-1828-4BE1-A53A-550320FFD092}"/>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107" name="Text Box 16">
          <a:extLst>
            <a:ext uri="{FF2B5EF4-FFF2-40B4-BE49-F238E27FC236}">
              <a16:creationId xmlns:a16="http://schemas.microsoft.com/office/drawing/2014/main" id="{9CDFCD63-7DA6-43AF-8C84-F03C3B5B6F76}"/>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108" name="Text Box 17">
          <a:extLst>
            <a:ext uri="{FF2B5EF4-FFF2-40B4-BE49-F238E27FC236}">
              <a16:creationId xmlns:a16="http://schemas.microsoft.com/office/drawing/2014/main" id="{E4004EBA-283B-4C0D-9A03-2C8AF0935963}"/>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5109" name="Text Box 18">
          <a:extLst>
            <a:ext uri="{FF2B5EF4-FFF2-40B4-BE49-F238E27FC236}">
              <a16:creationId xmlns:a16="http://schemas.microsoft.com/office/drawing/2014/main" id="{DFDF23EF-851D-40EC-9936-45349C4FBA16}"/>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5110" name="Text Box 15">
          <a:extLst>
            <a:ext uri="{FF2B5EF4-FFF2-40B4-BE49-F238E27FC236}">
              <a16:creationId xmlns:a16="http://schemas.microsoft.com/office/drawing/2014/main" id="{EA718A8D-9172-4DA8-9454-6962C1D7E09C}"/>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111" name="Text Box 15">
          <a:extLst>
            <a:ext uri="{FF2B5EF4-FFF2-40B4-BE49-F238E27FC236}">
              <a16:creationId xmlns:a16="http://schemas.microsoft.com/office/drawing/2014/main" id="{6345DDC6-27FE-4D64-A43D-F0E4DBDFD57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5112" name="Text Box 15">
          <a:extLst>
            <a:ext uri="{FF2B5EF4-FFF2-40B4-BE49-F238E27FC236}">
              <a16:creationId xmlns:a16="http://schemas.microsoft.com/office/drawing/2014/main" id="{43C4C3E3-A2C0-4AC0-81D2-13998D4D0AE4}"/>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5113" name="Text Box 16">
          <a:extLst>
            <a:ext uri="{FF2B5EF4-FFF2-40B4-BE49-F238E27FC236}">
              <a16:creationId xmlns:a16="http://schemas.microsoft.com/office/drawing/2014/main" id="{D207943F-8187-4120-86D6-415BC43C9CB9}"/>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5114" name="Text Box 17">
          <a:extLst>
            <a:ext uri="{FF2B5EF4-FFF2-40B4-BE49-F238E27FC236}">
              <a16:creationId xmlns:a16="http://schemas.microsoft.com/office/drawing/2014/main" id="{AD4B9975-FDBB-48BB-AE44-2C28078E0C37}"/>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5115" name="Text Box 18">
          <a:extLst>
            <a:ext uri="{FF2B5EF4-FFF2-40B4-BE49-F238E27FC236}">
              <a16:creationId xmlns:a16="http://schemas.microsoft.com/office/drawing/2014/main" id="{09DF1536-9EBF-4C4D-B8D0-9A68F51F0894}"/>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5116" name="Text Box 19">
          <a:extLst>
            <a:ext uri="{FF2B5EF4-FFF2-40B4-BE49-F238E27FC236}">
              <a16:creationId xmlns:a16="http://schemas.microsoft.com/office/drawing/2014/main" id="{11C0DEA5-1300-4522-A9E5-BCAF36300693}"/>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5117" name="Text Box 15">
          <a:extLst>
            <a:ext uri="{FF2B5EF4-FFF2-40B4-BE49-F238E27FC236}">
              <a16:creationId xmlns:a16="http://schemas.microsoft.com/office/drawing/2014/main" id="{84AB69E0-4F41-40E0-896C-9E81673B354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5118" name="Text Box 16">
          <a:extLst>
            <a:ext uri="{FF2B5EF4-FFF2-40B4-BE49-F238E27FC236}">
              <a16:creationId xmlns:a16="http://schemas.microsoft.com/office/drawing/2014/main" id="{E13AB46E-A962-48D4-A71E-53D1C48DECE5}"/>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5119" name="Text Box 17">
          <a:extLst>
            <a:ext uri="{FF2B5EF4-FFF2-40B4-BE49-F238E27FC236}">
              <a16:creationId xmlns:a16="http://schemas.microsoft.com/office/drawing/2014/main" id="{ED1A3B84-B8F9-478C-90F8-504A1B39AE47}"/>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12</xdr:row>
      <xdr:rowOff>0</xdr:rowOff>
    </xdr:from>
    <xdr:ext cx="95250" cy="171450"/>
    <xdr:sp macro="" textlink="">
      <xdr:nvSpPr>
        <xdr:cNvPr id="5120" name="Text Box 18">
          <a:extLst>
            <a:ext uri="{FF2B5EF4-FFF2-40B4-BE49-F238E27FC236}">
              <a16:creationId xmlns:a16="http://schemas.microsoft.com/office/drawing/2014/main" id="{74CB84E0-63BC-4FC8-9CC7-BDC39734CF78}"/>
            </a:ext>
          </a:extLst>
        </xdr:cNvPr>
        <xdr:cNvSpPr txBox="1">
          <a:spLocks noChangeArrowheads="1"/>
        </xdr:cNvSpPr>
      </xdr:nvSpPr>
      <xdr:spPr bwMode="auto">
        <a:xfrm>
          <a:off x="3635470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5121" name="Text Box 15">
          <a:extLst>
            <a:ext uri="{FF2B5EF4-FFF2-40B4-BE49-F238E27FC236}">
              <a16:creationId xmlns:a16="http://schemas.microsoft.com/office/drawing/2014/main" id="{BA64BE92-2656-466F-8102-DF2F3FA12CE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5122" name="Text Box 15">
          <a:extLst>
            <a:ext uri="{FF2B5EF4-FFF2-40B4-BE49-F238E27FC236}">
              <a16:creationId xmlns:a16="http://schemas.microsoft.com/office/drawing/2014/main" id="{987C390D-6F35-464E-96FE-058906CAA8F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5123" name="Text Box 15">
          <a:extLst>
            <a:ext uri="{FF2B5EF4-FFF2-40B4-BE49-F238E27FC236}">
              <a16:creationId xmlns:a16="http://schemas.microsoft.com/office/drawing/2014/main" id="{8CF7759B-487E-444E-807B-E473864FF37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5124" name="Text Box 16">
          <a:extLst>
            <a:ext uri="{FF2B5EF4-FFF2-40B4-BE49-F238E27FC236}">
              <a16:creationId xmlns:a16="http://schemas.microsoft.com/office/drawing/2014/main" id="{778DEB63-839F-4F99-ACF3-202E006D452C}"/>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5125" name="Text Box 17">
          <a:extLst>
            <a:ext uri="{FF2B5EF4-FFF2-40B4-BE49-F238E27FC236}">
              <a16:creationId xmlns:a16="http://schemas.microsoft.com/office/drawing/2014/main" id="{E2BBDE28-CA52-430B-A381-CE61F6978524}"/>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5126" name="Text Box 18">
          <a:extLst>
            <a:ext uri="{FF2B5EF4-FFF2-40B4-BE49-F238E27FC236}">
              <a16:creationId xmlns:a16="http://schemas.microsoft.com/office/drawing/2014/main" id="{AC4F94D8-00A2-4183-8F07-5B22BE0105FA}"/>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5127" name="Text Box 19">
          <a:extLst>
            <a:ext uri="{FF2B5EF4-FFF2-40B4-BE49-F238E27FC236}">
              <a16:creationId xmlns:a16="http://schemas.microsoft.com/office/drawing/2014/main" id="{94636231-0FD0-4410-A604-0B361FEF8D86}"/>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5128" name="Text Box 15">
          <a:extLst>
            <a:ext uri="{FF2B5EF4-FFF2-40B4-BE49-F238E27FC236}">
              <a16:creationId xmlns:a16="http://schemas.microsoft.com/office/drawing/2014/main" id="{C3785BD2-D283-4CCB-9D9A-7170D1E6F97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5129" name="Text Box 16">
          <a:extLst>
            <a:ext uri="{FF2B5EF4-FFF2-40B4-BE49-F238E27FC236}">
              <a16:creationId xmlns:a16="http://schemas.microsoft.com/office/drawing/2014/main" id="{40DF9FBF-107E-4AE3-873D-B64C36DB9D1A}"/>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5130" name="Text Box 17">
          <a:extLst>
            <a:ext uri="{FF2B5EF4-FFF2-40B4-BE49-F238E27FC236}">
              <a16:creationId xmlns:a16="http://schemas.microsoft.com/office/drawing/2014/main" id="{3434560D-AEE5-4A1D-A015-E2655685F381}"/>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12</xdr:row>
      <xdr:rowOff>0</xdr:rowOff>
    </xdr:from>
    <xdr:ext cx="95250" cy="171450"/>
    <xdr:sp macro="" textlink="">
      <xdr:nvSpPr>
        <xdr:cNvPr id="5131" name="Text Box 18">
          <a:extLst>
            <a:ext uri="{FF2B5EF4-FFF2-40B4-BE49-F238E27FC236}">
              <a16:creationId xmlns:a16="http://schemas.microsoft.com/office/drawing/2014/main" id="{710CC51F-D5CF-485A-B5BB-A278EA2DA5C4}"/>
            </a:ext>
          </a:extLst>
        </xdr:cNvPr>
        <xdr:cNvSpPr txBox="1">
          <a:spLocks noChangeArrowheads="1"/>
        </xdr:cNvSpPr>
      </xdr:nvSpPr>
      <xdr:spPr bwMode="auto">
        <a:xfrm>
          <a:off x="3635470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5132" name="Text Box 15">
          <a:extLst>
            <a:ext uri="{FF2B5EF4-FFF2-40B4-BE49-F238E27FC236}">
              <a16:creationId xmlns:a16="http://schemas.microsoft.com/office/drawing/2014/main" id="{99C5A6E6-0F06-49CD-A7EC-DB858409D71C}"/>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5133" name="Text Box 15">
          <a:extLst>
            <a:ext uri="{FF2B5EF4-FFF2-40B4-BE49-F238E27FC236}">
              <a16:creationId xmlns:a16="http://schemas.microsoft.com/office/drawing/2014/main" id="{C9DDE56C-79E9-4FBD-8164-5601A119D0D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5134" name="Text Box 15">
          <a:extLst>
            <a:ext uri="{FF2B5EF4-FFF2-40B4-BE49-F238E27FC236}">
              <a16:creationId xmlns:a16="http://schemas.microsoft.com/office/drawing/2014/main" id="{EAE8DB51-C080-4A7C-9A22-8A5B579E4681}"/>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5135" name="Text Box 16">
          <a:extLst>
            <a:ext uri="{FF2B5EF4-FFF2-40B4-BE49-F238E27FC236}">
              <a16:creationId xmlns:a16="http://schemas.microsoft.com/office/drawing/2014/main" id="{CA34B654-4464-4DEE-9FEB-358292DAA716}"/>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5136" name="Text Box 17">
          <a:extLst>
            <a:ext uri="{FF2B5EF4-FFF2-40B4-BE49-F238E27FC236}">
              <a16:creationId xmlns:a16="http://schemas.microsoft.com/office/drawing/2014/main" id="{7075FA16-2EE7-451C-A859-A92D9FB12593}"/>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5137" name="Text Box 18">
          <a:extLst>
            <a:ext uri="{FF2B5EF4-FFF2-40B4-BE49-F238E27FC236}">
              <a16:creationId xmlns:a16="http://schemas.microsoft.com/office/drawing/2014/main" id="{FF59D000-2797-454E-AE8F-024D498CB892}"/>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5138" name="Text Box 19">
          <a:extLst>
            <a:ext uri="{FF2B5EF4-FFF2-40B4-BE49-F238E27FC236}">
              <a16:creationId xmlns:a16="http://schemas.microsoft.com/office/drawing/2014/main" id="{85CCA847-74DA-4E05-B6AF-E9220EB379E9}"/>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5139" name="Text Box 16">
          <a:extLst>
            <a:ext uri="{FF2B5EF4-FFF2-40B4-BE49-F238E27FC236}">
              <a16:creationId xmlns:a16="http://schemas.microsoft.com/office/drawing/2014/main" id="{D0C7F1F4-5067-4A8F-BC4F-999C822BB99C}"/>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5140" name="Text Box 17">
          <a:extLst>
            <a:ext uri="{FF2B5EF4-FFF2-40B4-BE49-F238E27FC236}">
              <a16:creationId xmlns:a16="http://schemas.microsoft.com/office/drawing/2014/main" id="{FEE82601-7C7B-4134-86F4-3CF9C2B2DB9B}"/>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12</xdr:row>
      <xdr:rowOff>0</xdr:rowOff>
    </xdr:from>
    <xdr:ext cx="95250" cy="171450"/>
    <xdr:sp macro="" textlink="">
      <xdr:nvSpPr>
        <xdr:cNvPr id="5141" name="Text Box 18">
          <a:extLst>
            <a:ext uri="{FF2B5EF4-FFF2-40B4-BE49-F238E27FC236}">
              <a16:creationId xmlns:a16="http://schemas.microsoft.com/office/drawing/2014/main" id="{0A292930-638C-4D80-AEAC-8ED155467E6F}"/>
            </a:ext>
          </a:extLst>
        </xdr:cNvPr>
        <xdr:cNvSpPr txBox="1">
          <a:spLocks noChangeArrowheads="1"/>
        </xdr:cNvSpPr>
      </xdr:nvSpPr>
      <xdr:spPr bwMode="auto">
        <a:xfrm>
          <a:off x="3635470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5142" name="Text Box 15">
          <a:extLst>
            <a:ext uri="{FF2B5EF4-FFF2-40B4-BE49-F238E27FC236}">
              <a16:creationId xmlns:a16="http://schemas.microsoft.com/office/drawing/2014/main" id="{40AAC660-FD6D-49B9-BC16-C36103E47C1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5143" name="Text Box 15">
          <a:extLst>
            <a:ext uri="{FF2B5EF4-FFF2-40B4-BE49-F238E27FC236}">
              <a16:creationId xmlns:a16="http://schemas.microsoft.com/office/drawing/2014/main" id="{CB04C24C-8DA7-4B7B-ABE2-E4E463690E88}"/>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144" name="Text Box 15">
          <a:extLst>
            <a:ext uri="{FF2B5EF4-FFF2-40B4-BE49-F238E27FC236}">
              <a16:creationId xmlns:a16="http://schemas.microsoft.com/office/drawing/2014/main" id="{02CD4EAC-6049-406E-B6EA-6E2BCC0C34C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5145" name="Text Box 15">
          <a:extLst>
            <a:ext uri="{FF2B5EF4-FFF2-40B4-BE49-F238E27FC236}">
              <a16:creationId xmlns:a16="http://schemas.microsoft.com/office/drawing/2014/main" id="{15244E53-BA78-4102-A258-EA629B58CF7F}"/>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146" name="Text Box 15">
          <a:extLst>
            <a:ext uri="{FF2B5EF4-FFF2-40B4-BE49-F238E27FC236}">
              <a16:creationId xmlns:a16="http://schemas.microsoft.com/office/drawing/2014/main" id="{52FCA77E-1A8B-442D-9B40-7354F4DF865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5147" name="Text Box 15">
          <a:extLst>
            <a:ext uri="{FF2B5EF4-FFF2-40B4-BE49-F238E27FC236}">
              <a16:creationId xmlns:a16="http://schemas.microsoft.com/office/drawing/2014/main" id="{ADB471B9-11B1-405D-8A0A-A77E038CC794}"/>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148" name="Text Box 15">
          <a:extLst>
            <a:ext uri="{FF2B5EF4-FFF2-40B4-BE49-F238E27FC236}">
              <a16:creationId xmlns:a16="http://schemas.microsoft.com/office/drawing/2014/main" id="{D82E44C2-2378-4D31-9B42-0307F71F19D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5149" name="Text Box 15">
          <a:extLst>
            <a:ext uri="{FF2B5EF4-FFF2-40B4-BE49-F238E27FC236}">
              <a16:creationId xmlns:a16="http://schemas.microsoft.com/office/drawing/2014/main" id="{738478B0-E48E-4CFE-B263-9EAFE54C1F7A}"/>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150" name="Text Box 15">
          <a:extLst>
            <a:ext uri="{FF2B5EF4-FFF2-40B4-BE49-F238E27FC236}">
              <a16:creationId xmlns:a16="http://schemas.microsoft.com/office/drawing/2014/main" id="{F595F703-23C8-4C6E-A25C-C48E1F7C965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5151" name="Text Box 15">
          <a:extLst>
            <a:ext uri="{FF2B5EF4-FFF2-40B4-BE49-F238E27FC236}">
              <a16:creationId xmlns:a16="http://schemas.microsoft.com/office/drawing/2014/main" id="{DA624665-2ED0-4C74-8004-D2FBBCE88BE0}"/>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152" name="Text Box 15">
          <a:extLst>
            <a:ext uri="{FF2B5EF4-FFF2-40B4-BE49-F238E27FC236}">
              <a16:creationId xmlns:a16="http://schemas.microsoft.com/office/drawing/2014/main" id="{B8B4B5D5-4496-4421-A6DE-5066F0A5246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5153" name="Text Box 15">
          <a:extLst>
            <a:ext uri="{FF2B5EF4-FFF2-40B4-BE49-F238E27FC236}">
              <a16:creationId xmlns:a16="http://schemas.microsoft.com/office/drawing/2014/main" id="{0B325DA9-FDF2-4A5E-AB7C-8462C8C1AE17}"/>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5154" name="Text Box 15">
          <a:extLst>
            <a:ext uri="{FF2B5EF4-FFF2-40B4-BE49-F238E27FC236}">
              <a16:creationId xmlns:a16="http://schemas.microsoft.com/office/drawing/2014/main" id="{DFA36488-CD90-4EEA-B0B7-2394E482D2D6}"/>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155" name="Text Box 15">
          <a:extLst>
            <a:ext uri="{FF2B5EF4-FFF2-40B4-BE49-F238E27FC236}">
              <a16:creationId xmlns:a16="http://schemas.microsoft.com/office/drawing/2014/main" id="{C8241710-EEB4-49DB-ACD6-FA3A722BD4E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5156" name="Text Box 15">
          <a:extLst>
            <a:ext uri="{FF2B5EF4-FFF2-40B4-BE49-F238E27FC236}">
              <a16:creationId xmlns:a16="http://schemas.microsoft.com/office/drawing/2014/main" id="{80DEBA99-DBD3-4284-9B9D-3E5037AF71AD}"/>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5157" name="Text Box 15">
          <a:extLst>
            <a:ext uri="{FF2B5EF4-FFF2-40B4-BE49-F238E27FC236}">
              <a16:creationId xmlns:a16="http://schemas.microsoft.com/office/drawing/2014/main" id="{E1C604BE-8CBB-4B47-9661-B4087DDE69B0}"/>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5158" name="Text Box 15">
          <a:extLst>
            <a:ext uri="{FF2B5EF4-FFF2-40B4-BE49-F238E27FC236}">
              <a16:creationId xmlns:a16="http://schemas.microsoft.com/office/drawing/2014/main" id="{CDAF27A5-B2D1-4C33-92A7-500A875DC35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5159" name="Text Box 15">
          <a:extLst>
            <a:ext uri="{FF2B5EF4-FFF2-40B4-BE49-F238E27FC236}">
              <a16:creationId xmlns:a16="http://schemas.microsoft.com/office/drawing/2014/main" id="{38DD343F-F99F-4C14-8591-62BEB1624468}"/>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5160" name="Text Box 15">
          <a:extLst>
            <a:ext uri="{FF2B5EF4-FFF2-40B4-BE49-F238E27FC236}">
              <a16:creationId xmlns:a16="http://schemas.microsoft.com/office/drawing/2014/main" id="{9A60FD8A-B1F8-47E2-8DAD-2AF4BEB3513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5161" name="Text Box 15">
          <a:extLst>
            <a:ext uri="{FF2B5EF4-FFF2-40B4-BE49-F238E27FC236}">
              <a16:creationId xmlns:a16="http://schemas.microsoft.com/office/drawing/2014/main" id="{E4163C28-1738-4CEB-B9B5-990FF07B029C}"/>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5162" name="Text Box 15">
          <a:extLst>
            <a:ext uri="{FF2B5EF4-FFF2-40B4-BE49-F238E27FC236}">
              <a16:creationId xmlns:a16="http://schemas.microsoft.com/office/drawing/2014/main" id="{35E9D0ED-E591-4FB9-A7E9-185B904AF76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5163" name="Text Box 15">
          <a:extLst>
            <a:ext uri="{FF2B5EF4-FFF2-40B4-BE49-F238E27FC236}">
              <a16:creationId xmlns:a16="http://schemas.microsoft.com/office/drawing/2014/main" id="{92DBB77E-B55D-4461-B2FB-BBFA7B53190B}"/>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5164" name="Text Box 15">
          <a:extLst>
            <a:ext uri="{FF2B5EF4-FFF2-40B4-BE49-F238E27FC236}">
              <a16:creationId xmlns:a16="http://schemas.microsoft.com/office/drawing/2014/main" id="{4B09C927-A4C9-4CFA-8ABB-4144966CAC2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5165" name="Text Box 15">
          <a:extLst>
            <a:ext uri="{FF2B5EF4-FFF2-40B4-BE49-F238E27FC236}">
              <a16:creationId xmlns:a16="http://schemas.microsoft.com/office/drawing/2014/main" id="{5093CB58-B0F7-4F5F-BDAE-7F6B51BC17C7}"/>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5166" name="Text Box 15">
          <a:extLst>
            <a:ext uri="{FF2B5EF4-FFF2-40B4-BE49-F238E27FC236}">
              <a16:creationId xmlns:a16="http://schemas.microsoft.com/office/drawing/2014/main" id="{0C7C453A-3250-4F62-A538-CE2B55BBB92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5167" name="Text Box 15">
          <a:extLst>
            <a:ext uri="{FF2B5EF4-FFF2-40B4-BE49-F238E27FC236}">
              <a16:creationId xmlns:a16="http://schemas.microsoft.com/office/drawing/2014/main" id="{B056728B-4E9A-4856-8B7F-CBB4BC542068}"/>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5168" name="Text Box 15">
          <a:extLst>
            <a:ext uri="{FF2B5EF4-FFF2-40B4-BE49-F238E27FC236}">
              <a16:creationId xmlns:a16="http://schemas.microsoft.com/office/drawing/2014/main" id="{A404FFE9-979B-494B-89BF-63B84DB1C01B}"/>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5169" name="Text Box 15">
          <a:extLst>
            <a:ext uri="{FF2B5EF4-FFF2-40B4-BE49-F238E27FC236}">
              <a16:creationId xmlns:a16="http://schemas.microsoft.com/office/drawing/2014/main" id="{C1182EA8-4A15-4EDE-982A-902408A56B5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5170" name="Text Box 15">
          <a:extLst>
            <a:ext uri="{FF2B5EF4-FFF2-40B4-BE49-F238E27FC236}">
              <a16:creationId xmlns:a16="http://schemas.microsoft.com/office/drawing/2014/main" id="{4C5D0EBA-4251-4FF0-8839-167FE37A114D}"/>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5171" name="Text Box 15">
          <a:extLst>
            <a:ext uri="{FF2B5EF4-FFF2-40B4-BE49-F238E27FC236}">
              <a16:creationId xmlns:a16="http://schemas.microsoft.com/office/drawing/2014/main" id="{B1B9FAD0-4AA9-4802-B3B4-075126198E6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172" name="Text Box 16">
          <a:extLst>
            <a:ext uri="{FF2B5EF4-FFF2-40B4-BE49-F238E27FC236}">
              <a16:creationId xmlns:a16="http://schemas.microsoft.com/office/drawing/2014/main" id="{5EFA7B2B-AE17-4847-B8BF-8305B52A8BED}"/>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173" name="Text Box 17">
          <a:extLst>
            <a:ext uri="{FF2B5EF4-FFF2-40B4-BE49-F238E27FC236}">
              <a16:creationId xmlns:a16="http://schemas.microsoft.com/office/drawing/2014/main" id="{75140466-A162-45B1-A838-D935219B4773}"/>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174" name="Text Box 18">
          <a:extLst>
            <a:ext uri="{FF2B5EF4-FFF2-40B4-BE49-F238E27FC236}">
              <a16:creationId xmlns:a16="http://schemas.microsoft.com/office/drawing/2014/main" id="{3515FF98-B8C0-4553-A3E0-30B76C331660}"/>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175" name="Text Box 19">
          <a:extLst>
            <a:ext uri="{FF2B5EF4-FFF2-40B4-BE49-F238E27FC236}">
              <a16:creationId xmlns:a16="http://schemas.microsoft.com/office/drawing/2014/main" id="{917F2016-8DFE-436B-B985-10386E672DAA}"/>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176" name="Text Box 15">
          <a:extLst>
            <a:ext uri="{FF2B5EF4-FFF2-40B4-BE49-F238E27FC236}">
              <a16:creationId xmlns:a16="http://schemas.microsoft.com/office/drawing/2014/main" id="{3977A931-E195-4246-927C-0B9A4D02245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177" name="Text Box 16">
          <a:extLst>
            <a:ext uri="{FF2B5EF4-FFF2-40B4-BE49-F238E27FC236}">
              <a16:creationId xmlns:a16="http://schemas.microsoft.com/office/drawing/2014/main" id="{765CEC4F-7F98-4E1F-ADC8-BD9F2E9E2210}"/>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178" name="Text Box 17">
          <a:extLst>
            <a:ext uri="{FF2B5EF4-FFF2-40B4-BE49-F238E27FC236}">
              <a16:creationId xmlns:a16="http://schemas.microsoft.com/office/drawing/2014/main" id="{CCF5695F-F1C7-41D0-BCFC-586F55B269DE}"/>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5179" name="Text Box 18">
          <a:extLst>
            <a:ext uri="{FF2B5EF4-FFF2-40B4-BE49-F238E27FC236}">
              <a16:creationId xmlns:a16="http://schemas.microsoft.com/office/drawing/2014/main" id="{AC8F0338-123E-43EE-92A8-D6CEEB1B1006}"/>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5180" name="Text Box 15">
          <a:extLst>
            <a:ext uri="{FF2B5EF4-FFF2-40B4-BE49-F238E27FC236}">
              <a16:creationId xmlns:a16="http://schemas.microsoft.com/office/drawing/2014/main" id="{18F70A7C-34FD-406B-B47B-EA8C83105B8E}"/>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5181" name="Text Box 16">
          <a:extLst>
            <a:ext uri="{FF2B5EF4-FFF2-40B4-BE49-F238E27FC236}">
              <a16:creationId xmlns:a16="http://schemas.microsoft.com/office/drawing/2014/main" id="{5B24C720-DEB7-4374-8E72-CE0CE5C01CA9}"/>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5182" name="Text Box 17">
          <a:extLst>
            <a:ext uri="{FF2B5EF4-FFF2-40B4-BE49-F238E27FC236}">
              <a16:creationId xmlns:a16="http://schemas.microsoft.com/office/drawing/2014/main" id="{2D2CAE6C-07E1-47A9-9F44-0CBC1CB5342A}"/>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5183" name="Text Box 18">
          <a:extLst>
            <a:ext uri="{FF2B5EF4-FFF2-40B4-BE49-F238E27FC236}">
              <a16:creationId xmlns:a16="http://schemas.microsoft.com/office/drawing/2014/main" id="{3274D848-D1C6-4C08-AFE5-3DB3516D7A48}"/>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5184" name="Text Box 19">
          <a:extLst>
            <a:ext uri="{FF2B5EF4-FFF2-40B4-BE49-F238E27FC236}">
              <a16:creationId xmlns:a16="http://schemas.microsoft.com/office/drawing/2014/main" id="{3D5A798C-DC64-49CC-98FF-95CEA7E57481}"/>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5185" name="Text Box 16">
          <a:extLst>
            <a:ext uri="{FF2B5EF4-FFF2-40B4-BE49-F238E27FC236}">
              <a16:creationId xmlns:a16="http://schemas.microsoft.com/office/drawing/2014/main" id="{D4BBFD27-CD7A-43C9-A20A-8897C16F3895}"/>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186" name="Text Box 15">
          <a:extLst>
            <a:ext uri="{FF2B5EF4-FFF2-40B4-BE49-F238E27FC236}">
              <a16:creationId xmlns:a16="http://schemas.microsoft.com/office/drawing/2014/main" id="{E0E11B5E-EAA1-43FE-B28A-03512322A62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5187" name="Text Box 15">
          <a:extLst>
            <a:ext uri="{FF2B5EF4-FFF2-40B4-BE49-F238E27FC236}">
              <a16:creationId xmlns:a16="http://schemas.microsoft.com/office/drawing/2014/main" id="{2B0A6248-B85B-4E5A-AAB9-B466118E47B7}"/>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5188" name="Text Box 16">
          <a:extLst>
            <a:ext uri="{FF2B5EF4-FFF2-40B4-BE49-F238E27FC236}">
              <a16:creationId xmlns:a16="http://schemas.microsoft.com/office/drawing/2014/main" id="{B788ABEF-3A2B-4DA4-AF63-4019FC39ADB6}"/>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5189" name="Text Box 17">
          <a:extLst>
            <a:ext uri="{FF2B5EF4-FFF2-40B4-BE49-F238E27FC236}">
              <a16:creationId xmlns:a16="http://schemas.microsoft.com/office/drawing/2014/main" id="{1398D49B-D7B2-4814-8E67-2CA681758149}"/>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5190" name="Text Box 18">
          <a:extLst>
            <a:ext uri="{FF2B5EF4-FFF2-40B4-BE49-F238E27FC236}">
              <a16:creationId xmlns:a16="http://schemas.microsoft.com/office/drawing/2014/main" id="{B324AF20-51DE-4E3A-8CA0-98EFD803F89A}"/>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5191" name="Text Box 19">
          <a:extLst>
            <a:ext uri="{FF2B5EF4-FFF2-40B4-BE49-F238E27FC236}">
              <a16:creationId xmlns:a16="http://schemas.microsoft.com/office/drawing/2014/main" id="{CC1D0A48-10BF-45E1-A3CB-722D6035647D}"/>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5192" name="Text Box 15">
          <a:extLst>
            <a:ext uri="{FF2B5EF4-FFF2-40B4-BE49-F238E27FC236}">
              <a16:creationId xmlns:a16="http://schemas.microsoft.com/office/drawing/2014/main" id="{7D020190-089B-4C2E-949C-83F2F042DB4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5193" name="Text Box 16">
          <a:extLst>
            <a:ext uri="{FF2B5EF4-FFF2-40B4-BE49-F238E27FC236}">
              <a16:creationId xmlns:a16="http://schemas.microsoft.com/office/drawing/2014/main" id="{18C5EC5B-C00D-4819-8CC4-D7EEC95ED479}"/>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5194" name="Text Box 17">
          <a:extLst>
            <a:ext uri="{FF2B5EF4-FFF2-40B4-BE49-F238E27FC236}">
              <a16:creationId xmlns:a16="http://schemas.microsoft.com/office/drawing/2014/main" id="{1467A3C9-4D06-4E60-BB28-529BF44EE7B0}"/>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12</xdr:row>
      <xdr:rowOff>0</xdr:rowOff>
    </xdr:from>
    <xdr:ext cx="95250" cy="171450"/>
    <xdr:sp macro="" textlink="">
      <xdr:nvSpPr>
        <xdr:cNvPr id="5195" name="Text Box 18">
          <a:extLst>
            <a:ext uri="{FF2B5EF4-FFF2-40B4-BE49-F238E27FC236}">
              <a16:creationId xmlns:a16="http://schemas.microsoft.com/office/drawing/2014/main" id="{048AC724-173F-4331-ACE6-6766FB7051F9}"/>
            </a:ext>
          </a:extLst>
        </xdr:cNvPr>
        <xdr:cNvSpPr txBox="1">
          <a:spLocks noChangeArrowheads="1"/>
        </xdr:cNvSpPr>
      </xdr:nvSpPr>
      <xdr:spPr bwMode="auto">
        <a:xfrm>
          <a:off x="3635470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5196" name="Text Box 15">
          <a:extLst>
            <a:ext uri="{FF2B5EF4-FFF2-40B4-BE49-F238E27FC236}">
              <a16:creationId xmlns:a16="http://schemas.microsoft.com/office/drawing/2014/main" id="{54EE9C93-8544-4A76-B7CF-5F20EF8B004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5197" name="Text Box 15">
          <a:extLst>
            <a:ext uri="{FF2B5EF4-FFF2-40B4-BE49-F238E27FC236}">
              <a16:creationId xmlns:a16="http://schemas.microsoft.com/office/drawing/2014/main" id="{49D1DF65-16EC-4521-98DC-DEEE256FF3E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5198" name="Text Box 15">
          <a:extLst>
            <a:ext uri="{FF2B5EF4-FFF2-40B4-BE49-F238E27FC236}">
              <a16:creationId xmlns:a16="http://schemas.microsoft.com/office/drawing/2014/main" id="{0689A6DB-23FD-4063-B6DA-CA5E287F0AA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199" name="Text Box 15">
          <a:extLst>
            <a:ext uri="{FF2B5EF4-FFF2-40B4-BE49-F238E27FC236}">
              <a16:creationId xmlns:a16="http://schemas.microsoft.com/office/drawing/2014/main" id="{CD56BC68-72E4-4049-AF8A-5BFDBB9214B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5200" name="Text Box 15">
          <a:extLst>
            <a:ext uri="{FF2B5EF4-FFF2-40B4-BE49-F238E27FC236}">
              <a16:creationId xmlns:a16="http://schemas.microsoft.com/office/drawing/2014/main" id="{E348B364-5EE2-4093-A19B-E9B631230407}"/>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5201" name="Text Box 15">
          <a:extLst>
            <a:ext uri="{FF2B5EF4-FFF2-40B4-BE49-F238E27FC236}">
              <a16:creationId xmlns:a16="http://schemas.microsoft.com/office/drawing/2014/main" id="{78F092E3-CCD2-40AD-9560-03F332E09A49}"/>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5202" name="Text Box 15">
          <a:extLst>
            <a:ext uri="{FF2B5EF4-FFF2-40B4-BE49-F238E27FC236}">
              <a16:creationId xmlns:a16="http://schemas.microsoft.com/office/drawing/2014/main" id="{D947E2DC-2FC2-4664-B9C9-437B5AE4E3A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5203" name="Text Box 15">
          <a:extLst>
            <a:ext uri="{FF2B5EF4-FFF2-40B4-BE49-F238E27FC236}">
              <a16:creationId xmlns:a16="http://schemas.microsoft.com/office/drawing/2014/main" id="{C6320736-185E-4658-B225-1717A190E558}"/>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5204" name="Text Box 15">
          <a:extLst>
            <a:ext uri="{FF2B5EF4-FFF2-40B4-BE49-F238E27FC236}">
              <a16:creationId xmlns:a16="http://schemas.microsoft.com/office/drawing/2014/main" id="{686214FD-5C00-40F3-8861-ADD3D0DDD9A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5205" name="Text Box 15">
          <a:extLst>
            <a:ext uri="{FF2B5EF4-FFF2-40B4-BE49-F238E27FC236}">
              <a16:creationId xmlns:a16="http://schemas.microsoft.com/office/drawing/2014/main" id="{BBA07C4A-642B-4F0A-AA42-CCD01EECEE2C}"/>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5206" name="Text Box 15">
          <a:extLst>
            <a:ext uri="{FF2B5EF4-FFF2-40B4-BE49-F238E27FC236}">
              <a16:creationId xmlns:a16="http://schemas.microsoft.com/office/drawing/2014/main" id="{D70537AA-52C9-4EC0-BAC9-4514349226F3}"/>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207" name="Text Box 15">
          <a:extLst>
            <a:ext uri="{FF2B5EF4-FFF2-40B4-BE49-F238E27FC236}">
              <a16:creationId xmlns:a16="http://schemas.microsoft.com/office/drawing/2014/main" id="{9CB424AD-3F2C-42AB-9B91-6837272CC1F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5208" name="Text Box 15">
          <a:extLst>
            <a:ext uri="{FF2B5EF4-FFF2-40B4-BE49-F238E27FC236}">
              <a16:creationId xmlns:a16="http://schemas.microsoft.com/office/drawing/2014/main" id="{1DE3849B-68C1-45BC-8BBD-DE79BC350DD7}"/>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5209" name="Text Box 15">
          <a:extLst>
            <a:ext uri="{FF2B5EF4-FFF2-40B4-BE49-F238E27FC236}">
              <a16:creationId xmlns:a16="http://schemas.microsoft.com/office/drawing/2014/main" id="{D2E095F1-F2B5-49B8-8751-03C09050BD6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5210" name="Text Box 15">
          <a:extLst>
            <a:ext uri="{FF2B5EF4-FFF2-40B4-BE49-F238E27FC236}">
              <a16:creationId xmlns:a16="http://schemas.microsoft.com/office/drawing/2014/main" id="{5B48A164-1C6E-4400-B218-583312EB28F9}"/>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211" name="Text Box 15">
          <a:extLst>
            <a:ext uri="{FF2B5EF4-FFF2-40B4-BE49-F238E27FC236}">
              <a16:creationId xmlns:a16="http://schemas.microsoft.com/office/drawing/2014/main" id="{251D41C9-BD0E-4B65-8204-1FCA93D4104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5212" name="Text Box 15">
          <a:extLst>
            <a:ext uri="{FF2B5EF4-FFF2-40B4-BE49-F238E27FC236}">
              <a16:creationId xmlns:a16="http://schemas.microsoft.com/office/drawing/2014/main" id="{F7511314-384C-416A-B383-4CC486D93017}"/>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5213" name="Text Box 15">
          <a:extLst>
            <a:ext uri="{FF2B5EF4-FFF2-40B4-BE49-F238E27FC236}">
              <a16:creationId xmlns:a16="http://schemas.microsoft.com/office/drawing/2014/main" id="{11152D2D-B451-477F-8B4E-9D7A24860BE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5214" name="Text Box 15">
          <a:extLst>
            <a:ext uri="{FF2B5EF4-FFF2-40B4-BE49-F238E27FC236}">
              <a16:creationId xmlns:a16="http://schemas.microsoft.com/office/drawing/2014/main" id="{FD208099-3464-4434-8C20-9FD7BA1E1088}"/>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215" name="Text Box 15">
          <a:extLst>
            <a:ext uri="{FF2B5EF4-FFF2-40B4-BE49-F238E27FC236}">
              <a16:creationId xmlns:a16="http://schemas.microsoft.com/office/drawing/2014/main" id="{0512AE73-6FEE-4E0C-9186-2A1C5ADADA3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5216" name="Text Box 15">
          <a:extLst>
            <a:ext uri="{FF2B5EF4-FFF2-40B4-BE49-F238E27FC236}">
              <a16:creationId xmlns:a16="http://schemas.microsoft.com/office/drawing/2014/main" id="{F42AF0D1-A88E-4149-9ECD-5315C4C2F8C9}"/>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217" name="Text Box 15">
          <a:extLst>
            <a:ext uri="{FF2B5EF4-FFF2-40B4-BE49-F238E27FC236}">
              <a16:creationId xmlns:a16="http://schemas.microsoft.com/office/drawing/2014/main" id="{D7AD2166-8511-46A2-8037-DE882462B01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5218" name="Text Box 15">
          <a:extLst>
            <a:ext uri="{FF2B5EF4-FFF2-40B4-BE49-F238E27FC236}">
              <a16:creationId xmlns:a16="http://schemas.microsoft.com/office/drawing/2014/main" id="{1285BF50-9195-448A-9981-A297E193CA74}"/>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5219" name="Text Box 15">
          <a:extLst>
            <a:ext uri="{FF2B5EF4-FFF2-40B4-BE49-F238E27FC236}">
              <a16:creationId xmlns:a16="http://schemas.microsoft.com/office/drawing/2014/main" id="{94455788-BC81-416F-9ED7-D309A80D5D9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5220" name="Text Box 15">
          <a:extLst>
            <a:ext uri="{FF2B5EF4-FFF2-40B4-BE49-F238E27FC236}">
              <a16:creationId xmlns:a16="http://schemas.microsoft.com/office/drawing/2014/main" id="{0DBFD7A8-801D-4C1F-9B71-CABCCBC3735D}"/>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5221" name="Text Box 15">
          <a:extLst>
            <a:ext uri="{FF2B5EF4-FFF2-40B4-BE49-F238E27FC236}">
              <a16:creationId xmlns:a16="http://schemas.microsoft.com/office/drawing/2014/main" id="{7992F643-FE2D-42DF-AFCF-DAF2EBDAC2F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5222" name="Text Box 15">
          <a:extLst>
            <a:ext uri="{FF2B5EF4-FFF2-40B4-BE49-F238E27FC236}">
              <a16:creationId xmlns:a16="http://schemas.microsoft.com/office/drawing/2014/main" id="{E705BC2E-195E-4843-B878-6E0A1A50C368}"/>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223" name="Text Box 15">
          <a:extLst>
            <a:ext uri="{FF2B5EF4-FFF2-40B4-BE49-F238E27FC236}">
              <a16:creationId xmlns:a16="http://schemas.microsoft.com/office/drawing/2014/main" id="{C9E74A42-835B-428A-86BF-A0077E7318F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5224" name="Text Box 15">
          <a:extLst>
            <a:ext uri="{FF2B5EF4-FFF2-40B4-BE49-F238E27FC236}">
              <a16:creationId xmlns:a16="http://schemas.microsoft.com/office/drawing/2014/main" id="{7A2376BC-BA2F-4F7F-A3F2-C19DC8E1FE93}"/>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5225" name="Text Box 15">
          <a:extLst>
            <a:ext uri="{FF2B5EF4-FFF2-40B4-BE49-F238E27FC236}">
              <a16:creationId xmlns:a16="http://schemas.microsoft.com/office/drawing/2014/main" id="{AEDBF219-0760-4D8D-AA21-93DC299118E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5226" name="Text Box 15">
          <a:extLst>
            <a:ext uri="{FF2B5EF4-FFF2-40B4-BE49-F238E27FC236}">
              <a16:creationId xmlns:a16="http://schemas.microsoft.com/office/drawing/2014/main" id="{7AF50057-D385-4FE8-8EA7-565FD2912F32}"/>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227" name="Text Box 15">
          <a:extLst>
            <a:ext uri="{FF2B5EF4-FFF2-40B4-BE49-F238E27FC236}">
              <a16:creationId xmlns:a16="http://schemas.microsoft.com/office/drawing/2014/main" id="{1D1C28CD-2801-4BF8-9BAD-9AC2CC25B08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5228" name="Text Box 15">
          <a:extLst>
            <a:ext uri="{FF2B5EF4-FFF2-40B4-BE49-F238E27FC236}">
              <a16:creationId xmlns:a16="http://schemas.microsoft.com/office/drawing/2014/main" id="{8C77C363-CFA5-4FF6-BD1C-31B17B0FAB5D}"/>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229" name="Text Box 15">
          <a:extLst>
            <a:ext uri="{FF2B5EF4-FFF2-40B4-BE49-F238E27FC236}">
              <a16:creationId xmlns:a16="http://schemas.microsoft.com/office/drawing/2014/main" id="{2DA6E291-62BF-4484-827C-47688F1CAD7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5230" name="Text Box 15">
          <a:extLst>
            <a:ext uri="{FF2B5EF4-FFF2-40B4-BE49-F238E27FC236}">
              <a16:creationId xmlns:a16="http://schemas.microsoft.com/office/drawing/2014/main" id="{05C141FA-A849-4B51-956F-6CA1DA0AA26A}"/>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5231" name="Text Box 15">
          <a:extLst>
            <a:ext uri="{FF2B5EF4-FFF2-40B4-BE49-F238E27FC236}">
              <a16:creationId xmlns:a16="http://schemas.microsoft.com/office/drawing/2014/main" id="{83F6A034-D77A-469F-BB94-192EEAF8174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5232" name="Text Box 15">
          <a:extLst>
            <a:ext uri="{FF2B5EF4-FFF2-40B4-BE49-F238E27FC236}">
              <a16:creationId xmlns:a16="http://schemas.microsoft.com/office/drawing/2014/main" id="{8930110B-6648-4AB0-9F58-565A84DC3B14}"/>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5233" name="Text Box 15">
          <a:extLst>
            <a:ext uri="{FF2B5EF4-FFF2-40B4-BE49-F238E27FC236}">
              <a16:creationId xmlns:a16="http://schemas.microsoft.com/office/drawing/2014/main" id="{A846C769-35FB-4410-9054-745C6ABEC05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5234" name="Text Box 15">
          <a:extLst>
            <a:ext uri="{FF2B5EF4-FFF2-40B4-BE49-F238E27FC236}">
              <a16:creationId xmlns:a16="http://schemas.microsoft.com/office/drawing/2014/main" id="{67F41BA5-8814-4520-AB75-1AFFEDA169E9}"/>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235" name="Text Box 15">
          <a:extLst>
            <a:ext uri="{FF2B5EF4-FFF2-40B4-BE49-F238E27FC236}">
              <a16:creationId xmlns:a16="http://schemas.microsoft.com/office/drawing/2014/main" id="{4C7F2B34-7B23-4C37-9B40-026E36B7CB1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5236" name="Text Box 15">
          <a:extLst>
            <a:ext uri="{FF2B5EF4-FFF2-40B4-BE49-F238E27FC236}">
              <a16:creationId xmlns:a16="http://schemas.microsoft.com/office/drawing/2014/main" id="{699634CD-77E2-4E68-ABBD-BCA63852B38A}"/>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5237" name="Text Box 15">
          <a:extLst>
            <a:ext uri="{FF2B5EF4-FFF2-40B4-BE49-F238E27FC236}">
              <a16:creationId xmlns:a16="http://schemas.microsoft.com/office/drawing/2014/main" id="{78607532-592F-47D8-A262-38CFB649FBD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5238" name="Text Box 15">
          <a:extLst>
            <a:ext uri="{FF2B5EF4-FFF2-40B4-BE49-F238E27FC236}">
              <a16:creationId xmlns:a16="http://schemas.microsoft.com/office/drawing/2014/main" id="{FF282BE1-9705-4B8C-8E0A-2F4CA8381674}"/>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239" name="Text Box 15">
          <a:extLst>
            <a:ext uri="{FF2B5EF4-FFF2-40B4-BE49-F238E27FC236}">
              <a16:creationId xmlns:a16="http://schemas.microsoft.com/office/drawing/2014/main" id="{26212FB6-F612-415D-886D-9C05A3B2445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5240" name="Text Box 15">
          <a:extLst>
            <a:ext uri="{FF2B5EF4-FFF2-40B4-BE49-F238E27FC236}">
              <a16:creationId xmlns:a16="http://schemas.microsoft.com/office/drawing/2014/main" id="{2064640C-ACEE-400A-93BE-638E88377F62}"/>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5241" name="Text Box 15">
          <a:extLst>
            <a:ext uri="{FF2B5EF4-FFF2-40B4-BE49-F238E27FC236}">
              <a16:creationId xmlns:a16="http://schemas.microsoft.com/office/drawing/2014/main" id="{0EF0715F-5B40-4566-B746-A6D26210CD28}"/>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5242" name="Text Box 15">
          <a:extLst>
            <a:ext uri="{FF2B5EF4-FFF2-40B4-BE49-F238E27FC236}">
              <a16:creationId xmlns:a16="http://schemas.microsoft.com/office/drawing/2014/main" id="{BD2393BA-5810-46F4-925E-4F399226E53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5243" name="Text Box 15">
          <a:extLst>
            <a:ext uri="{FF2B5EF4-FFF2-40B4-BE49-F238E27FC236}">
              <a16:creationId xmlns:a16="http://schemas.microsoft.com/office/drawing/2014/main" id="{2939972E-5BA7-4E02-8759-87B3E3AB67E8}"/>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5244" name="Text Box 15">
          <a:extLst>
            <a:ext uri="{FF2B5EF4-FFF2-40B4-BE49-F238E27FC236}">
              <a16:creationId xmlns:a16="http://schemas.microsoft.com/office/drawing/2014/main" id="{1B50BE9A-6284-4AED-8CBB-DB978E962165}"/>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5245" name="Text Box 15">
          <a:extLst>
            <a:ext uri="{FF2B5EF4-FFF2-40B4-BE49-F238E27FC236}">
              <a16:creationId xmlns:a16="http://schemas.microsoft.com/office/drawing/2014/main" id="{5B1F99D0-052C-4973-B00B-D96D9CEE6D17}"/>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5246" name="Text Box 15">
          <a:extLst>
            <a:ext uri="{FF2B5EF4-FFF2-40B4-BE49-F238E27FC236}">
              <a16:creationId xmlns:a16="http://schemas.microsoft.com/office/drawing/2014/main" id="{2642699F-6169-4CD3-BE16-2860BFD505A4}"/>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247" name="Text Box 15">
          <a:extLst>
            <a:ext uri="{FF2B5EF4-FFF2-40B4-BE49-F238E27FC236}">
              <a16:creationId xmlns:a16="http://schemas.microsoft.com/office/drawing/2014/main" id="{49708F06-1D26-4611-944A-F337E7CCFB2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5248" name="Text Box 15">
          <a:extLst>
            <a:ext uri="{FF2B5EF4-FFF2-40B4-BE49-F238E27FC236}">
              <a16:creationId xmlns:a16="http://schemas.microsoft.com/office/drawing/2014/main" id="{24774865-2C5F-46D2-B0D7-D5F5EF7646F7}"/>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5249" name="Text Box 15">
          <a:extLst>
            <a:ext uri="{FF2B5EF4-FFF2-40B4-BE49-F238E27FC236}">
              <a16:creationId xmlns:a16="http://schemas.microsoft.com/office/drawing/2014/main" id="{62A11379-1AF3-498A-A6A2-E1D24CF48AAB}"/>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5250" name="Text Box 15">
          <a:extLst>
            <a:ext uri="{FF2B5EF4-FFF2-40B4-BE49-F238E27FC236}">
              <a16:creationId xmlns:a16="http://schemas.microsoft.com/office/drawing/2014/main" id="{F03201CA-97E7-4FD1-B415-DDCFEC5EE19D}"/>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5251" name="Text Box 15">
          <a:extLst>
            <a:ext uri="{FF2B5EF4-FFF2-40B4-BE49-F238E27FC236}">
              <a16:creationId xmlns:a16="http://schemas.microsoft.com/office/drawing/2014/main" id="{3A069BDB-DB67-45C4-A7D5-32381B211F20}"/>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5252" name="Text Box 15">
          <a:extLst>
            <a:ext uri="{FF2B5EF4-FFF2-40B4-BE49-F238E27FC236}">
              <a16:creationId xmlns:a16="http://schemas.microsoft.com/office/drawing/2014/main" id="{1E615BE7-DF21-4533-BF11-1DA5BDF50348}"/>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5253" name="Text Box 15">
          <a:extLst>
            <a:ext uri="{FF2B5EF4-FFF2-40B4-BE49-F238E27FC236}">
              <a16:creationId xmlns:a16="http://schemas.microsoft.com/office/drawing/2014/main" id="{70E01723-E2D7-49A5-A108-D8215BB558F4}"/>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5254" name="Text Box 15">
          <a:extLst>
            <a:ext uri="{FF2B5EF4-FFF2-40B4-BE49-F238E27FC236}">
              <a16:creationId xmlns:a16="http://schemas.microsoft.com/office/drawing/2014/main" id="{C1606802-886F-4DC8-B5D8-1D91AE770877}"/>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5255" name="Text Box 15">
          <a:extLst>
            <a:ext uri="{FF2B5EF4-FFF2-40B4-BE49-F238E27FC236}">
              <a16:creationId xmlns:a16="http://schemas.microsoft.com/office/drawing/2014/main" id="{4DF586E4-29DA-48AC-8B05-E0338FE076D3}"/>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5256" name="Text Box 15">
          <a:extLst>
            <a:ext uri="{FF2B5EF4-FFF2-40B4-BE49-F238E27FC236}">
              <a16:creationId xmlns:a16="http://schemas.microsoft.com/office/drawing/2014/main" id="{507091BD-316A-4BEE-A21D-C612BD072CC2}"/>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257" name="Text Box 16">
          <a:extLst>
            <a:ext uri="{FF2B5EF4-FFF2-40B4-BE49-F238E27FC236}">
              <a16:creationId xmlns:a16="http://schemas.microsoft.com/office/drawing/2014/main" id="{E49EBEE9-0606-4B34-8EF3-5F8411253B08}"/>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258" name="Text Box 17">
          <a:extLst>
            <a:ext uri="{FF2B5EF4-FFF2-40B4-BE49-F238E27FC236}">
              <a16:creationId xmlns:a16="http://schemas.microsoft.com/office/drawing/2014/main" id="{129FCC7A-2DA1-40DC-997F-67821E3E84F0}"/>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259" name="Text Box 18">
          <a:extLst>
            <a:ext uri="{FF2B5EF4-FFF2-40B4-BE49-F238E27FC236}">
              <a16:creationId xmlns:a16="http://schemas.microsoft.com/office/drawing/2014/main" id="{CFAFFFB5-E6C0-49AC-9BC5-EFF020D7C9FE}"/>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260" name="Text Box 19">
          <a:extLst>
            <a:ext uri="{FF2B5EF4-FFF2-40B4-BE49-F238E27FC236}">
              <a16:creationId xmlns:a16="http://schemas.microsoft.com/office/drawing/2014/main" id="{A33E3F1B-E377-4155-8888-03E9B86050AE}"/>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261" name="Text Box 15">
          <a:extLst>
            <a:ext uri="{FF2B5EF4-FFF2-40B4-BE49-F238E27FC236}">
              <a16:creationId xmlns:a16="http://schemas.microsoft.com/office/drawing/2014/main" id="{9A09D143-C421-47A5-A6DC-A6314A88DB2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262" name="Text Box 16">
          <a:extLst>
            <a:ext uri="{FF2B5EF4-FFF2-40B4-BE49-F238E27FC236}">
              <a16:creationId xmlns:a16="http://schemas.microsoft.com/office/drawing/2014/main" id="{6FCC4094-AAD1-462D-9499-F21C3DFC31B5}"/>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263" name="Text Box 17">
          <a:extLst>
            <a:ext uri="{FF2B5EF4-FFF2-40B4-BE49-F238E27FC236}">
              <a16:creationId xmlns:a16="http://schemas.microsoft.com/office/drawing/2014/main" id="{4ABDA8A1-BB85-4149-A7D7-55F2E7E413CC}"/>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5264" name="Text Box 18">
          <a:extLst>
            <a:ext uri="{FF2B5EF4-FFF2-40B4-BE49-F238E27FC236}">
              <a16:creationId xmlns:a16="http://schemas.microsoft.com/office/drawing/2014/main" id="{DED75FB0-6CCC-4617-B980-0CBE5D33EC59}"/>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5265" name="Text Box 15">
          <a:extLst>
            <a:ext uri="{FF2B5EF4-FFF2-40B4-BE49-F238E27FC236}">
              <a16:creationId xmlns:a16="http://schemas.microsoft.com/office/drawing/2014/main" id="{093618AE-340E-40D1-B5FC-8F3AC9E534E5}"/>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5266" name="Text Box 16">
          <a:extLst>
            <a:ext uri="{FF2B5EF4-FFF2-40B4-BE49-F238E27FC236}">
              <a16:creationId xmlns:a16="http://schemas.microsoft.com/office/drawing/2014/main" id="{F9F2F94F-8E4E-4696-9F8E-9D41E3DF53FF}"/>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5267" name="Text Box 17">
          <a:extLst>
            <a:ext uri="{FF2B5EF4-FFF2-40B4-BE49-F238E27FC236}">
              <a16:creationId xmlns:a16="http://schemas.microsoft.com/office/drawing/2014/main" id="{7030616A-FF87-4D06-9E18-A66E86A50640}"/>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5268" name="Text Box 18">
          <a:extLst>
            <a:ext uri="{FF2B5EF4-FFF2-40B4-BE49-F238E27FC236}">
              <a16:creationId xmlns:a16="http://schemas.microsoft.com/office/drawing/2014/main" id="{440FD370-A9C5-401A-B7C7-E0AE098FF45D}"/>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5269" name="Text Box 19">
          <a:extLst>
            <a:ext uri="{FF2B5EF4-FFF2-40B4-BE49-F238E27FC236}">
              <a16:creationId xmlns:a16="http://schemas.microsoft.com/office/drawing/2014/main" id="{E3FE145E-829E-49D0-804C-F99F0E9696BE}"/>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5270" name="Text Box 16">
          <a:extLst>
            <a:ext uri="{FF2B5EF4-FFF2-40B4-BE49-F238E27FC236}">
              <a16:creationId xmlns:a16="http://schemas.microsoft.com/office/drawing/2014/main" id="{86CEB066-636E-466B-ABB6-2A291718B819}"/>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271" name="Text Box 15">
          <a:extLst>
            <a:ext uri="{FF2B5EF4-FFF2-40B4-BE49-F238E27FC236}">
              <a16:creationId xmlns:a16="http://schemas.microsoft.com/office/drawing/2014/main" id="{6034F7E0-77DD-4A76-B25A-B78A73CDA76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272" name="Text Box 16">
          <a:extLst>
            <a:ext uri="{FF2B5EF4-FFF2-40B4-BE49-F238E27FC236}">
              <a16:creationId xmlns:a16="http://schemas.microsoft.com/office/drawing/2014/main" id="{9D39DD6A-52D9-473F-B316-1B2E8589B703}"/>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273" name="Text Box 17">
          <a:extLst>
            <a:ext uri="{FF2B5EF4-FFF2-40B4-BE49-F238E27FC236}">
              <a16:creationId xmlns:a16="http://schemas.microsoft.com/office/drawing/2014/main" id="{1664285B-AABB-4ADC-81C1-BC69C5243BCC}"/>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274" name="Text Box 18">
          <a:extLst>
            <a:ext uri="{FF2B5EF4-FFF2-40B4-BE49-F238E27FC236}">
              <a16:creationId xmlns:a16="http://schemas.microsoft.com/office/drawing/2014/main" id="{CE0E54CF-599A-48D8-B66D-94AA76E0CC93}"/>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275" name="Text Box 19">
          <a:extLst>
            <a:ext uri="{FF2B5EF4-FFF2-40B4-BE49-F238E27FC236}">
              <a16:creationId xmlns:a16="http://schemas.microsoft.com/office/drawing/2014/main" id="{9CF9BCFD-F5D4-45C0-AE65-7CD8C96C4FC9}"/>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276" name="Text Box 16">
          <a:extLst>
            <a:ext uri="{FF2B5EF4-FFF2-40B4-BE49-F238E27FC236}">
              <a16:creationId xmlns:a16="http://schemas.microsoft.com/office/drawing/2014/main" id="{33686373-0457-42D1-BC53-DEC2C255D96F}"/>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277" name="Text Box 17">
          <a:extLst>
            <a:ext uri="{FF2B5EF4-FFF2-40B4-BE49-F238E27FC236}">
              <a16:creationId xmlns:a16="http://schemas.microsoft.com/office/drawing/2014/main" id="{5893EA9B-0F5F-4F5F-95EF-4647BC538047}"/>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5278" name="Text Box 18">
          <a:extLst>
            <a:ext uri="{FF2B5EF4-FFF2-40B4-BE49-F238E27FC236}">
              <a16:creationId xmlns:a16="http://schemas.microsoft.com/office/drawing/2014/main" id="{60C6A75C-63E1-4634-AE96-CFB0F9A3C048}"/>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279" name="Text Box 15">
          <a:extLst>
            <a:ext uri="{FF2B5EF4-FFF2-40B4-BE49-F238E27FC236}">
              <a16:creationId xmlns:a16="http://schemas.microsoft.com/office/drawing/2014/main" id="{4A6FC914-B646-457B-B4DC-76F9BE7086B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5280" name="Text Box 15">
          <a:extLst>
            <a:ext uri="{FF2B5EF4-FFF2-40B4-BE49-F238E27FC236}">
              <a16:creationId xmlns:a16="http://schemas.microsoft.com/office/drawing/2014/main" id="{51BF54B7-F5E3-4317-86F6-D4979976063F}"/>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281" name="Text Box 16">
          <a:extLst>
            <a:ext uri="{FF2B5EF4-FFF2-40B4-BE49-F238E27FC236}">
              <a16:creationId xmlns:a16="http://schemas.microsoft.com/office/drawing/2014/main" id="{24927A2A-4BB3-449C-9498-240BA2AB2545}"/>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282" name="Text Box 17">
          <a:extLst>
            <a:ext uri="{FF2B5EF4-FFF2-40B4-BE49-F238E27FC236}">
              <a16:creationId xmlns:a16="http://schemas.microsoft.com/office/drawing/2014/main" id="{BF3AAC5A-6A1E-4537-9720-8731B4EB1118}"/>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283" name="Text Box 18">
          <a:extLst>
            <a:ext uri="{FF2B5EF4-FFF2-40B4-BE49-F238E27FC236}">
              <a16:creationId xmlns:a16="http://schemas.microsoft.com/office/drawing/2014/main" id="{B0762874-C456-4614-976B-F84F0117C94C}"/>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284" name="Text Box 19">
          <a:extLst>
            <a:ext uri="{FF2B5EF4-FFF2-40B4-BE49-F238E27FC236}">
              <a16:creationId xmlns:a16="http://schemas.microsoft.com/office/drawing/2014/main" id="{2D355FBD-9790-47BE-8B7B-480C8368BD53}"/>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285" name="Text Box 16">
          <a:extLst>
            <a:ext uri="{FF2B5EF4-FFF2-40B4-BE49-F238E27FC236}">
              <a16:creationId xmlns:a16="http://schemas.microsoft.com/office/drawing/2014/main" id="{66FFC765-FA4E-433A-8D3A-36E9FC2068D0}"/>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286" name="Text Box 17">
          <a:extLst>
            <a:ext uri="{FF2B5EF4-FFF2-40B4-BE49-F238E27FC236}">
              <a16:creationId xmlns:a16="http://schemas.microsoft.com/office/drawing/2014/main" id="{B6D58A2C-AC3B-404D-961A-C388EDCDF815}"/>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5287" name="Text Box 18">
          <a:extLst>
            <a:ext uri="{FF2B5EF4-FFF2-40B4-BE49-F238E27FC236}">
              <a16:creationId xmlns:a16="http://schemas.microsoft.com/office/drawing/2014/main" id="{5ECAB8F5-F204-49CD-BE17-4CEFBBABA6EB}"/>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288" name="Text Box 15">
          <a:extLst>
            <a:ext uri="{FF2B5EF4-FFF2-40B4-BE49-F238E27FC236}">
              <a16:creationId xmlns:a16="http://schemas.microsoft.com/office/drawing/2014/main" id="{E58B91D3-FDE4-4CAD-999A-B82109278E7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5289" name="Text Box 15">
          <a:extLst>
            <a:ext uri="{FF2B5EF4-FFF2-40B4-BE49-F238E27FC236}">
              <a16:creationId xmlns:a16="http://schemas.microsoft.com/office/drawing/2014/main" id="{2476EDBB-F47F-4D9E-AE2A-4BCE7BC76CBC}"/>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290" name="Text Box 16">
          <a:extLst>
            <a:ext uri="{FF2B5EF4-FFF2-40B4-BE49-F238E27FC236}">
              <a16:creationId xmlns:a16="http://schemas.microsoft.com/office/drawing/2014/main" id="{991C9D22-FFE6-4293-BDE3-59D516CA819A}"/>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291" name="Text Box 17">
          <a:extLst>
            <a:ext uri="{FF2B5EF4-FFF2-40B4-BE49-F238E27FC236}">
              <a16:creationId xmlns:a16="http://schemas.microsoft.com/office/drawing/2014/main" id="{80A23ECC-CCC5-47F1-84C9-80AF8BB6DBA3}"/>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292" name="Text Box 18">
          <a:extLst>
            <a:ext uri="{FF2B5EF4-FFF2-40B4-BE49-F238E27FC236}">
              <a16:creationId xmlns:a16="http://schemas.microsoft.com/office/drawing/2014/main" id="{FCFE9DC9-39B8-4023-8769-77E3A6F6C4A0}"/>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293" name="Text Box 19">
          <a:extLst>
            <a:ext uri="{FF2B5EF4-FFF2-40B4-BE49-F238E27FC236}">
              <a16:creationId xmlns:a16="http://schemas.microsoft.com/office/drawing/2014/main" id="{4957F39C-8942-4C79-9318-3755BF80229B}"/>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294" name="Text Box 16">
          <a:extLst>
            <a:ext uri="{FF2B5EF4-FFF2-40B4-BE49-F238E27FC236}">
              <a16:creationId xmlns:a16="http://schemas.microsoft.com/office/drawing/2014/main" id="{3489E8F8-BA65-4864-9545-2B88C80CDB74}"/>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295" name="Text Box 17">
          <a:extLst>
            <a:ext uri="{FF2B5EF4-FFF2-40B4-BE49-F238E27FC236}">
              <a16:creationId xmlns:a16="http://schemas.microsoft.com/office/drawing/2014/main" id="{5800616D-390D-4BEF-8629-27261E5025E9}"/>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5296" name="Text Box 18">
          <a:extLst>
            <a:ext uri="{FF2B5EF4-FFF2-40B4-BE49-F238E27FC236}">
              <a16:creationId xmlns:a16="http://schemas.microsoft.com/office/drawing/2014/main" id="{0159EF99-4C85-450E-AEC1-433CCD4787F9}"/>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297" name="Text Box 15">
          <a:extLst>
            <a:ext uri="{FF2B5EF4-FFF2-40B4-BE49-F238E27FC236}">
              <a16:creationId xmlns:a16="http://schemas.microsoft.com/office/drawing/2014/main" id="{B1F764B9-7F2F-4FEF-8967-DA2198C0E77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298" name="Text Box 15">
          <a:extLst>
            <a:ext uri="{FF2B5EF4-FFF2-40B4-BE49-F238E27FC236}">
              <a16:creationId xmlns:a16="http://schemas.microsoft.com/office/drawing/2014/main" id="{4AEBF562-6C89-4119-B4C0-CCF1E0265A3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5299" name="Text Box 15">
          <a:extLst>
            <a:ext uri="{FF2B5EF4-FFF2-40B4-BE49-F238E27FC236}">
              <a16:creationId xmlns:a16="http://schemas.microsoft.com/office/drawing/2014/main" id="{E7D36FE3-6AD3-46C9-B93D-9E9CB8411A1B}"/>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300" name="Text Box 15">
          <a:extLst>
            <a:ext uri="{FF2B5EF4-FFF2-40B4-BE49-F238E27FC236}">
              <a16:creationId xmlns:a16="http://schemas.microsoft.com/office/drawing/2014/main" id="{A8F80410-8457-4DC7-88BB-6E3AB55FE3B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301" name="Text Box 16">
          <a:extLst>
            <a:ext uri="{FF2B5EF4-FFF2-40B4-BE49-F238E27FC236}">
              <a16:creationId xmlns:a16="http://schemas.microsoft.com/office/drawing/2014/main" id="{484B5FE6-AD2D-40C5-B490-45657477CEBC}"/>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302" name="Text Box 17">
          <a:extLst>
            <a:ext uri="{FF2B5EF4-FFF2-40B4-BE49-F238E27FC236}">
              <a16:creationId xmlns:a16="http://schemas.microsoft.com/office/drawing/2014/main" id="{24A88258-5AFF-4504-989A-B1537419094F}"/>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303" name="Text Box 18">
          <a:extLst>
            <a:ext uri="{FF2B5EF4-FFF2-40B4-BE49-F238E27FC236}">
              <a16:creationId xmlns:a16="http://schemas.microsoft.com/office/drawing/2014/main" id="{C4B8FDB8-38F5-4495-BF5D-DAA415A92894}"/>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304" name="Text Box 19">
          <a:extLst>
            <a:ext uri="{FF2B5EF4-FFF2-40B4-BE49-F238E27FC236}">
              <a16:creationId xmlns:a16="http://schemas.microsoft.com/office/drawing/2014/main" id="{C438B2BC-BB7C-4B4E-B4AA-55B4C3C8B1EE}"/>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305" name="Text Box 16">
          <a:extLst>
            <a:ext uri="{FF2B5EF4-FFF2-40B4-BE49-F238E27FC236}">
              <a16:creationId xmlns:a16="http://schemas.microsoft.com/office/drawing/2014/main" id="{081F81BF-211A-472E-861A-F45E2D75D7EC}"/>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306" name="Text Box 17">
          <a:extLst>
            <a:ext uri="{FF2B5EF4-FFF2-40B4-BE49-F238E27FC236}">
              <a16:creationId xmlns:a16="http://schemas.microsoft.com/office/drawing/2014/main" id="{A933FA06-A37A-4311-B723-0EDCE5D4888E}"/>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5307" name="Text Box 18">
          <a:extLst>
            <a:ext uri="{FF2B5EF4-FFF2-40B4-BE49-F238E27FC236}">
              <a16:creationId xmlns:a16="http://schemas.microsoft.com/office/drawing/2014/main" id="{69887C74-C94C-464A-8750-809A3682C0C5}"/>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308" name="Text Box 15">
          <a:extLst>
            <a:ext uri="{FF2B5EF4-FFF2-40B4-BE49-F238E27FC236}">
              <a16:creationId xmlns:a16="http://schemas.microsoft.com/office/drawing/2014/main" id="{410EA0AA-3609-423E-BEB1-54E994D287E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5309" name="Text Box 15">
          <a:extLst>
            <a:ext uri="{FF2B5EF4-FFF2-40B4-BE49-F238E27FC236}">
              <a16:creationId xmlns:a16="http://schemas.microsoft.com/office/drawing/2014/main" id="{63376E40-1FBA-4305-921C-8B98EC687159}"/>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310" name="Text Box 15">
          <a:extLst>
            <a:ext uri="{FF2B5EF4-FFF2-40B4-BE49-F238E27FC236}">
              <a16:creationId xmlns:a16="http://schemas.microsoft.com/office/drawing/2014/main" id="{38B1EB72-BC08-4875-8AD3-9978DFD4575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311" name="Text Box 15">
          <a:extLst>
            <a:ext uri="{FF2B5EF4-FFF2-40B4-BE49-F238E27FC236}">
              <a16:creationId xmlns:a16="http://schemas.microsoft.com/office/drawing/2014/main" id="{EAAAE493-A37F-47D7-8573-1D40CDD0857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312" name="Text Box 15">
          <a:extLst>
            <a:ext uri="{FF2B5EF4-FFF2-40B4-BE49-F238E27FC236}">
              <a16:creationId xmlns:a16="http://schemas.microsoft.com/office/drawing/2014/main" id="{DC2F78FC-4253-4EEF-8656-A37008AC205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313" name="Text Box 15">
          <a:extLst>
            <a:ext uri="{FF2B5EF4-FFF2-40B4-BE49-F238E27FC236}">
              <a16:creationId xmlns:a16="http://schemas.microsoft.com/office/drawing/2014/main" id="{F3609DF7-0373-4A3C-90A9-19D90FCFCB6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314" name="Text Box 15">
          <a:extLst>
            <a:ext uri="{FF2B5EF4-FFF2-40B4-BE49-F238E27FC236}">
              <a16:creationId xmlns:a16="http://schemas.microsoft.com/office/drawing/2014/main" id="{59010A45-07FA-44B3-9662-13BC726B588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315" name="Text Box 15">
          <a:extLst>
            <a:ext uri="{FF2B5EF4-FFF2-40B4-BE49-F238E27FC236}">
              <a16:creationId xmlns:a16="http://schemas.microsoft.com/office/drawing/2014/main" id="{506D6FF3-6F5B-4061-B9F0-3265F681805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316" name="Text Box 15">
          <a:extLst>
            <a:ext uri="{FF2B5EF4-FFF2-40B4-BE49-F238E27FC236}">
              <a16:creationId xmlns:a16="http://schemas.microsoft.com/office/drawing/2014/main" id="{AAA12AD3-F706-4F55-8B6F-330CEAC2669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317" name="Text Box 15">
          <a:extLst>
            <a:ext uri="{FF2B5EF4-FFF2-40B4-BE49-F238E27FC236}">
              <a16:creationId xmlns:a16="http://schemas.microsoft.com/office/drawing/2014/main" id="{E2CD6275-B910-4F71-833D-E88722017DC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318" name="Text Box 15">
          <a:extLst>
            <a:ext uri="{FF2B5EF4-FFF2-40B4-BE49-F238E27FC236}">
              <a16:creationId xmlns:a16="http://schemas.microsoft.com/office/drawing/2014/main" id="{56BE78A4-CE05-40BB-A52B-5BCD7ECDD88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319" name="Text Box 15">
          <a:extLst>
            <a:ext uri="{FF2B5EF4-FFF2-40B4-BE49-F238E27FC236}">
              <a16:creationId xmlns:a16="http://schemas.microsoft.com/office/drawing/2014/main" id="{1DD31950-700C-4749-819A-082D0EBA300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320" name="Text Box 15">
          <a:extLst>
            <a:ext uri="{FF2B5EF4-FFF2-40B4-BE49-F238E27FC236}">
              <a16:creationId xmlns:a16="http://schemas.microsoft.com/office/drawing/2014/main" id="{6B5D0518-0EA2-412E-8BAA-4496D812DFD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321" name="Text Box 15">
          <a:extLst>
            <a:ext uri="{FF2B5EF4-FFF2-40B4-BE49-F238E27FC236}">
              <a16:creationId xmlns:a16="http://schemas.microsoft.com/office/drawing/2014/main" id="{56CCC0A8-9E21-4B1D-8D41-6EF0C87EBD4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322" name="Text Box 15">
          <a:extLst>
            <a:ext uri="{FF2B5EF4-FFF2-40B4-BE49-F238E27FC236}">
              <a16:creationId xmlns:a16="http://schemas.microsoft.com/office/drawing/2014/main" id="{25979E97-9CB7-465D-A312-35FF13255D1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323" name="Text Box 15">
          <a:extLst>
            <a:ext uri="{FF2B5EF4-FFF2-40B4-BE49-F238E27FC236}">
              <a16:creationId xmlns:a16="http://schemas.microsoft.com/office/drawing/2014/main" id="{0096CF9E-6F40-4C38-8E30-33F50B8BAA5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324" name="Text Box 15">
          <a:extLst>
            <a:ext uri="{FF2B5EF4-FFF2-40B4-BE49-F238E27FC236}">
              <a16:creationId xmlns:a16="http://schemas.microsoft.com/office/drawing/2014/main" id="{19E095AB-04B2-4C67-BA96-2ECB2C8C3EA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325" name="Text Box 15">
          <a:extLst>
            <a:ext uri="{FF2B5EF4-FFF2-40B4-BE49-F238E27FC236}">
              <a16:creationId xmlns:a16="http://schemas.microsoft.com/office/drawing/2014/main" id="{0C62E4E3-5237-483F-B09B-7C05A9696FA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326" name="Text Box 15">
          <a:extLst>
            <a:ext uri="{FF2B5EF4-FFF2-40B4-BE49-F238E27FC236}">
              <a16:creationId xmlns:a16="http://schemas.microsoft.com/office/drawing/2014/main" id="{7FADC652-4D6B-4E1D-BDAA-8BE7505310B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327" name="Text Box 15">
          <a:extLst>
            <a:ext uri="{FF2B5EF4-FFF2-40B4-BE49-F238E27FC236}">
              <a16:creationId xmlns:a16="http://schemas.microsoft.com/office/drawing/2014/main" id="{05F5B847-A967-4730-B620-5FA01203875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328" name="Text Box 15">
          <a:extLst>
            <a:ext uri="{FF2B5EF4-FFF2-40B4-BE49-F238E27FC236}">
              <a16:creationId xmlns:a16="http://schemas.microsoft.com/office/drawing/2014/main" id="{BCD59158-DCB1-44BF-A1F4-B6FB2F560AE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5329" name="Text Box 15">
          <a:extLst>
            <a:ext uri="{FF2B5EF4-FFF2-40B4-BE49-F238E27FC236}">
              <a16:creationId xmlns:a16="http://schemas.microsoft.com/office/drawing/2014/main" id="{78E1CB9B-EC39-4B4B-8C9D-74695DF6A1E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5330" name="Text Box 15">
          <a:extLst>
            <a:ext uri="{FF2B5EF4-FFF2-40B4-BE49-F238E27FC236}">
              <a16:creationId xmlns:a16="http://schemas.microsoft.com/office/drawing/2014/main" id="{B2D6BDCB-B9BE-465C-ADB2-7C7BFCBF1C3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5331" name="Text Box 15">
          <a:extLst>
            <a:ext uri="{FF2B5EF4-FFF2-40B4-BE49-F238E27FC236}">
              <a16:creationId xmlns:a16="http://schemas.microsoft.com/office/drawing/2014/main" id="{BA1B8663-40D8-44BB-B462-12C264E1C23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5332" name="Text Box 15">
          <a:extLst>
            <a:ext uri="{FF2B5EF4-FFF2-40B4-BE49-F238E27FC236}">
              <a16:creationId xmlns:a16="http://schemas.microsoft.com/office/drawing/2014/main" id="{46AEE62B-F4AE-4BFF-8B4D-1B8FDCA3384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5333" name="Text Box 15">
          <a:extLst>
            <a:ext uri="{FF2B5EF4-FFF2-40B4-BE49-F238E27FC236}">
              <a16:creationId xmlns:a16="http://schemas.microsoft.com/office/drawing/2014/main" id="{C1117288-9EC1-4527-A06A-BA10F9381A2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5334" name="Text Box 15">
          <a:extLst>
            <a:ext uri="{FF2B5EF4-FFF2-40B4-BE49-F238E27FC236}">
              <a16:creationId xmlns:a16="http://schemas.microsoft.com/office/drawing/2014/main" id="{1D3E38B1-D919-451E-B97B-6CA60C97DA3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5335" name="Text Box 15">
          <a:extLst>
            <a:ext uri="{FF2B5EF4-FFF2-40B4-BE49-F238E27FC236}">
              <a16:creationId xmlns:a16="http://schemas.microsoft.com/office/drawing/2014/main" id="{B8E4B5A2-5D2F-4F08-AB7D-B22D26216D7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5336" name="Text Box 15">
          <a:extLst>
            <a:ext uri="{FF2B5EF4-FFF2-40B4-BE49-F238E27FC236}">
              <a16:creationId xmlns:a16="http://schemas.microsoft.com/office/drawing/2014/main" id="{2B05DA90-8C6A-41DC-9CB3-757A5CFF5C5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5337" name="Text Box 15">
          <a:extLst>
            <a:ext uri="{FF2B5EF4-FFF2-40B4-BE49-F238E27FC236}">
              <a16:creationId xmlns:a16="http://schemas.microsoft.com/office/drawing/2014/main" id="{973170B8-ADC4-4FA7-BB19-4F2C7F0F4CD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5338" name="Text Box 15">
          <a:extLst>
            <a:ext uri="{FF2B5EF4-FFF2-40B4-BE49-F238E27FC236}">
              <a16:creationId xmlns:a16="http://schemas.microsoft.com/office/drawing/2014/main" id="{E311032A-A2EA-4BC0-9F8D-3A20D49C64E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5339" name="Text Box 15">
          <a:extLst>
            <a:ext uri="{FF2B5EF4-FFF2-40B4-BE49-F238E27FC236}">
              <a16:creationId xmlns:a16="http://schemas.microsoft.com/office/drawing/2014/main" id="{5606DB02-441B-4378-ADBE-F9BD6F311F63}"/>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5340" name="Text Box 15">
          <a:extLst>
            <a:ext uri="{FF2B5EF4-FFF2-40B4-BE49-F238E27FC236}">
              <a16:creationId xmlns:a16="http://schemas.microsoft.com/office/drawing/2014/main" id="{1B0FD330-EDE2-474C-8F4F-BEE039F0C81C}"/>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341" name="Text Box 16">
          <a:extLst>
            <a:ext uri="{FF2B5EF4-FFF2-40B4-BE49-F238E27FC236}">
              <a16:creationId xmlns:a16="http://schemas.microsoft.com/office/drawing/2014/main" id="{8FF6C1CA-80BA-49C0-91C4-C4D0B1E522B2}"/>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342" name="Text Box 17">
          <a:extLst>
            <a:ext uri="{FF2B5EF4-FFF2-40B4-BE49-F238E27FC236}">
              <a16:creationId xmlns:a16="http://schemas.microsoft.com/office/drawing/2014/main" id="{5FC9E41A-719E-4234-B7CA-B898CE6A2F03}"/>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343" name="Text Box 18">
          <a:extLst>
            <a:ext uri="{FF2B5EF4-FFF2-40B4-BE49-F238E27FC236}">
              <a16:creationId xmlns:a16="http://schemas.microsoft.com/office/drawing/2014/main" id="{68F52EE8-59A0-419A-974C-897A98F3496B}"/>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344" name="Text Box 19">
          <a:extLst>
            <a:ext uri="{FF2B5EF4-FFF2-40B4-BE49-F238E27FC236}">
              <a16:creationId xmlns:a16="http://schemas.microsoft.com/office/drawing/2014/main" id="{968C2E5C-BF2C-4A3B-976E-F35486640F7F}"/>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345" name="Text Box 15">
          <a:extLst>
            <a:ext uri="{FF2B5EF4-FFF2-40B4-BE49-F238E27FC236}">
              <a16:creationId xmlns:a16="http://schemas.microsoft.com/office/drawing/2014/main" id="{F68D3824-0472-44F7-A7FE-7CD6CE2AF5B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346" name="Text Box 16">
          <a:extLst>
            <a:ext uri="{FF2B5EF4-FFF2-40B4-BE49-F238E27FC236}">
              <a16:creationId xmlns:a16="http://schemas.microsoft.com/office/drawing/2014/main" id="{5D530BC2-DE6B-4E75-8A82-95935ACEC97C}"/>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347" name="Text Box 17">
          <a:extLst>
            <a:ext uri="{FF2B5EF4-FFF2-40B4-BE49-F238E27FC236}">
              <a16:creationId xmlns:a16="http://schemas.microsoft.com/office/drawing/2014/main" id="{B6427C9A-6AAC-4EDE-A5CF-2CECF84DFB1A}"/>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5348" name="Text Box 18">
          <a:extLst>
            <a:ext uri="{FF2B5EF4-FFF2-40B4-BE49-F238E27FC236}">
              <a16:creationId xmlns:a16="http://schemas.microsoft.com/office/drawing/2014/main" id="{0CC63149-C084-4783-AFBC-2343167D7953}"/>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5349" name="Text Box 15">
          <a:extLst>
            <a:ext uri="{FF2B5EF4-FFF2-40B4-BE49-F238E27FC236}">
              <a16:creationId xmlns:a16="http://schemas.microsoft.com/office/drawing/2014/main" id="{EB4F81E5-C05A-47B2-A7EA-EFE519C7707A}"/>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5350" name="Text Box 16">
          <a:extLst>
            <a:ext uri="{FF2B5EF4-FFF2-40B4-BE49-F238E27FC236}">
              <a16:creationId xmlns:a16="http://schemas.microsoft.com/office/drawing/2014/main" id="{6BA873B7-3C7E-489E-A2E0-39239E1DE1B3}"/>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5351" name="Text Box 17">
          <a:extLst>
            <a:ext uri="{FF2B5EF4-FFF2-40B4-BE49-F238E27FC236}">
              <a16:creationId xmlns:a16="http://schemas.microsoft.com/office/drawing/2014/main" id="{340891EF-834C-4559-91F1-CF545ED6B9F2}"/>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5352" name="Text Box 18">
          <a:extLst>
            <a:ext uri="{FF2B5EF4-FFF2-40B4-BE49-F238E27FC236}">
              <a16:creationId xmlns:a16="http://schemas.microsoft.com/office/drawing/2014/main" id="{5C8F4B91-CDCA-458B-AB89-ECB568D0001A}"/>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5353" name="Text Box 19">
          <a:extLst>
            <a:ext uri="{FF2B5EF4-FFF2-40B4-BE49-F238E27FC236}">
              <a16:creationId xmlns:a16="http://schemas.microsoft.com/office/drawing/2014/main" id="{44779FE5-1EDA-4768-964D-D30BDCE84E7D}"/>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5354" name="Text Box 16">
          <a:extLst>
            <a:ext uri="{FF2B5EF4-FFF2-40B4-BE49-F238E27FC236}">
              <a16:creationId xmlns:a16="http://schemas.microsoft.com/office/drawing/2014/main" id="{372C6FE6-30E0-42DC-8601-6C00361B77A0}"/>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5355" name="Text Box 15">
          <a:extLst>
            <a:ext uri="{FF2B5EF4-FFF2-40B4-BE49-F238E27FC236}">
              <a16:creationId xmlns:a16="http://schemas.microsoft.com/office/drawing/2014/main" id="{BBFAD11E-0841-45D9-BC52-A2034E21FB83}"/>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356" name="Text Box 15">
          <a:extLst>
            <a:ext uri="{FF2B5EF4-FFF2-40B4-BE49-F238E27FC236}">
              <a16:creationId xmlns:a16="http://schemas.microsoft.com/office/drawing/2014/main" id="{4BFA69CC-47E0-4B22-876A-5464FA149F5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5357" name="Text Box 15">
          <a:extLst>
            <a:ext uri="{FF2B5EF4-FFF2-40B4-BE49-F238E27FC236}">
              <a16:creationId xmlns:a16="http://schemas.microsoft.com/office/drawing/2014/main" id="{631FDE87-D9EC-4702-AE00-C588E77703F7}"/>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358" name="Text Box 16">
          <a:extLst>
            <a:ext uri="{FF2B5EF4-FFF2-40B4-BE49-F238E27FC236}">
              <a16:creationId xmlns:a16="http://schemas.microsoft.com/office/drawing/2014/main" id="{C0A143C8-051A-4509-A85E-C3702759C983}"/>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359" name="Text Box 17">
          <a:extLst>
            <a:ext uri="{FF2B5EF4-FFF2-40B4-BE49-F238E27FC236}">
              <a16:creationId xmlns:a16="http://schemas.microsoft.com/office/drawing/2014/main" id="{C62BCD20-F752-4DD6-8780-47FA3ABB197E}"/>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360" name="Text Box 18">
          <a:extLst>
            <a:ext uri="{FF2B5EF4-FFF2-40B4-BE49-F238E27FC236}">
              <a16:creationId xmlns:a16="http://schemas.microsoft.com/office/drawing/2014/main" id="{43E5D684-BB81-4BC2-9E66-D2BD6A687AE3}"/>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361" name="Text Box 19">
          <a:extLst>
            <a:ext uri="{FF2B5EF4-FFF2-40B4-BE49-F238E27FC236}">
              <a16:creationId xmlns:a16="http://schemas.microsoft.com/office/drawing/2014/main" id="{BF3AC5DA-A221-4A94-BBDC-B2376736B794}"/>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362" name="Text Box 15">
          <a:extLst>
            <a:ext uri="{FF2B5EF4-FFF2-40B4-BE49-F238E27FC236}">
              <a16:creationId xmlns:a16="http://schemas.microsoft.com/office/drawing/2014/main" id="{41B7F0A9-5B95-4D8E-B926-C1FB68B8117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363" name="Text Box 16">
          <a:extLst>
            <a:ext uri="{FF2B5EF4-FFF2-40B4-BE49-F238E27FC236}">
              <a16:creationId xmlns:a16="http://schemas.microsoft.com/office/drawing/2014/main" id="{6B97E754-1D26-46FE-B924-697548407E3C}"/>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364" name="Text Box 17">
          <a:extLst>
            <a:ext uri="{FF2B5EF4-FFF2-40B4-BE49-F238E27FC236}">
              <a16:creationId xmlns:a16="http://schemas.microsoft.com/office/drawing/2014/main" id="{2806F735-7414-40AD-8D5C-C81249A5106A}"/>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5365" name="Text Box 18">
          <a:extLst>
            <a:ext uri="{FF2B5EF4-FFF2-40B4-BE49-F238E27FC236}">
              <a16:creationId xmlns:a16="http://schemas.microsoft.com/office/drawing/2014/main" id="{A0A9EBE4-6C94-49EA-B045-013570BA734A}"/>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5366" name="Text Box 15">
          <a:extLst>
            <a:ext uri="{FF2B5EF4-FFF2-40B4-BE49-F238E27FC236}">
              <a16:creationId xmlns:a16="http://schemas.microsoft.com/office/drawing/2014/main" id="{FB5AE959-EA02-46B2-BB2E-C3127A795487}"/>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367" name="Text Box 15">
          <a:extLst>
            <a:ext uri="{FF2B5EF4-FFF2-40B4-BE49-F238E27FC236}">
              <a16:creationId xmlns:a16="http://schemas.microsoft.com/office/drawing/2014/main" id="{ACC092B8-6846-4114-86C8-A43FB18146F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5368" name="Text Box 15">
          <a:extLst>
            <a:ext uri="{FF2B5EF4-FFF2-40B4-BE49-F238E27FC236}">
              <a16:creationId xmlns:a16="http://schemas.microsoft.com/office/drawing/2014/main" id="{9CF339A2-0085-4EDB-A1A1-A0BFC7642198}"/>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369" name="Text Box 16">
          <a:extLst>
            <a:ext uri="{FF2B5EF4-FFF2-40B4-BE49-F238E27FC236}">
              <a16:creationId xmlns:a16="http://schemas.microsoft.com/office/drawing/2014/main" id="{78A757CA-EF05-488A-9F5F-ECCBE64A986F}"/>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370" name="Text Box 17">
          <a:extLst>
            <a:ext uri="{FF2B5EF4-FFF2-40B4-BE49-F238E27FC236}">
              <a16:creationId xmlns:a16="http://schemas.microsoft.com/office/drawing/2014/main" id="{21D11E4F-21C1-403A-91D4-2AFE98138CB0}"/>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371" name="Text Box 18">
          <a:extLst>
            <a:ext uri="{FF2B5EF4-FFF2-40B4-BE49-F238E27FC236}">
              <a16:creationId xmlns:a16="http://schemas.microsoft.com/office/drawing/2014/main" id="{040A007C-CB56-4DA9-8BB8-294BD2A3A0BE}"/>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372" name="Text Box 19">
          <a:extLst>
            <a:ext uri="{FF2B5EF4-FFF2-40B4-BE49-F238E27FC236}">
              <a16:creationId xmlns:a16="http://schemas.microsoft.com/office/drawing/2014/main" id="{65F0439D-209E-410E-91C8-8EDDC2BF4870}"/>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373" name="Text Box 16">
          <a:extLst>
            <a:ext uri="{FF2B5EF4-FFF2-40B4-BE49-F238E27FC236}">
              <a16:creationId xmlns:a16="http://schemas.microsoft.com/office/drawing/2014/main" id="{E2A79D2E-26B0-4D8D-B4C1-89F59AC2E125}"/>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374" name="Text Box 17">
          <a:extLst>
            <a:ext uri="{FF2B5EF4-FFF2-40B4-BE49-F238E27FC236}">
              <a16:creationId xmlns:a16="http://schemas.microsoft.com/office/drawing/2014/main" id="{35CB65F9-804B-498A-B8C0-02CDBB93874A}"/>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5375" name="Text Box 18">
          <a:extLst>
            <a:ext uri="{FF2B5EF4-FFF2-40B4-BE49-F238E27FC236}">
              <a16:creationId xmlns:a16="http://schemas.microsoft.com/office/drawing/2014/main" id="{8600B618-2024-451F-AD6E-871A8132B5AF}"/>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5376" name="Text Box 15">
          <a:extLst>
            <a:ext uri="{FF2B5EF4-FFF2-40B4-BE49-F238E27FC236}">
              <a16:creationId xmlns:a16="http://schemas.microsoft.com/office/drawing/2014/main" id="{A673F0E6-E474-41CE-B9B6-FD32312CC3B3}"/>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377" name="Text Box 15">
          <a:extLst>
            <a:ext uri="{FF2B5EF4-FFF2-40B4-BE49-F238E27FC236}">
              <a16:creationId xmlns:a16="http://schemas.microsoft.com/office/drawing/2014/main" id="{C1B1DFF5-2AF1-4753-BEB2-01106A43443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5378" name="Text Box 15">
          <a:extLst>
            <a:ext uri="{FF2B5EF4-FFF2-40B4-BE49-F238E27FC236}">
              <a16:creationId xmlns:a16="http://schemas.microsoft.com/office/drawing/2014/main" id="{B89D0F2B-7910-4E72-93A9-6BD465511013}"/>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5379" name="Text Box 16">
          <a:extLst>
            <a:ext uri="{FF2B5EF4-FFF2-40B4-BE49-F238E27FC236}">
              <a16:creationId xmlns:a16="http://schemas.microsoft.com/office/drawing/2014/main" id="{7C849C1A-F7DB-4216-9DF4-381EBC2471F1}"/>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5380" name="Text Box 17">
          <a:extLst>
            <a:ext uri="{FF2B5EF4-FFF2-40B4-BE49-F238E27FC236}">
              <a16:creationId xmlns:a16="http://schemas.microsoft.com/office/drawing/2014/main" id="{0D77F8F2-71F2-42F9-A158-2DF2792683C2}"/>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5381" name="Text Box 18">
          <a:extLst>
            <a:ext uri="{FF2B5EF4-FFF2-40B4-BE49-F238E27FC236}">
              <a16:creationId xmlns:a16="http://schemas.microsoft.com/office/drawing/2014/main" id="{0BA964F0-250C-43B7-9F2F-1A2E3E5A14B6}"/>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5382" name="Text Box 19">
          <a:extLst>
            <a:ext uri="{FF2B5EF4-FFF2-40B4-BE49-F238E27FC236}">
              <a16:creationId xmlns:a16="http://schemas.microsoft.com/office/drawing/2014/main" id="{44A047AD-DE12-4977-9C2F-D780647F46AA}"/>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5383" name="Text Box 15">
          <a:extLst>
            <a:ext uri="{FF2B5EF4-FFF2-40B4-BE49-F238E27FC236}">
              <a16:creationId xmlns:a16="http://schemas.microsoft.com/office/drawing/2014/main" id="{DBEDA667-0799-4BAC-8D9D-296B34AC9E0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5384" name="Text Box 16">
          <a:extLst>
            <a:ext uri="{FF2B5EF4-FFF2-40B4-BE49-F238E27FC236}">
              <a16:creationId xmlns:a16="http://schemas.microsoft.com/office/drawing/2014/main" id="{80D8460F-50C2-4327-AF4B-4E58F9AC270F}"/>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5385" name="Text Box 17">
          <a:extLst>
            <a:ext uri="{FF2B5EF4-FFF2-40B4-BE49-F238E27FC236}">
              <a16:creationId xmlns:a16="http://schemas.microsoft.com/office/drawing/2014/main" id="{59794FB1-F84F-4C30-B2DA-D44AF955AE4B}"/>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12</xdr:row>
      <xdr:rowOff>0</xdr:rowOff>
    </xdr:from>
    <xdr:ext cx="95250" cy="171450"/>
    <xdr:sp macro="" textlink="">
      <xdr:nvSpPr>
        <xdr:cNvPr id="5386" name="Text Box 18">
          <a:extLst>
            <a:ext uri="{FF2B5EF4-FFF2-40B4-BE49-F238E27FC236}">
              <a16:creationId xmlns:a16="http://schemas.microsoft.com/office/drawing/2014/main" id="{B7B033C4-C927-4F94-A158-FBE6541D4B35}"/>
            </a:ext>
          </a:extLst>
        </xdr:cNvPr>
        <xdr:cNvSpPr txBox="1">
          <a:spLocks noChangeArrowheads="1"/>
        </xdr:cNvSpPr>
      </xdr:nvSpPr>
      <xdr:spPr bwMode="auto">
        <a:xfrm>
          <a:off x="3635470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5387" name="Text Box 15">
          <a:extLst>
            <a:ext uri="{FF2B5EF4-FFF2-40B4-BE49-F238E27FC236}">
              <a16:creationId xmlns:a16="http://schemas.microsoft.com/office/drawing/2014/main" id="{C6A3E926-5631-4874-9990-E3296FCB7547}"/>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5388" name="Text Box 15">
          <a:extLst>
            <a:ext uri="{FF2B5EF4-FFF2-40B4-BE49-F238E27FC236}">
              <a16:creationId xmlns:a16="http://schemas.microsoft.com/office/drawing/2014/main" id="{2E54608F-4B9C-423C-9DAE-0159B41E50B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5389" name="Text Box 15">
          <a:extLst>
            <a:ext uri="{FF2B5EF4-FFF2-40B4-BE49-F238E27FC236}">
              <a16:creationId xmlns:a16="http://schemas.microsoft.com/office/drawing/2014/main" id="{8DD3355F-DF45-4FF8-B316-0B41D0F09D92}"/>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5390" name="Text Box 16">
          <a:extLst>
            <a:ext uri="{FF2B5EF4-FFF2-40B4-BE49-F238E27FC236}">
              <a16:creationId xmlns:a16="http://schemas.microsoft.com/office/drawing/2014/main" id="{288972A1-36F7-4401-B063-9043791B195E}"/>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5391" name="Text Box 17">
          <a:extLst>
            <a:ext uri="{FF2B5EF4-FFF2-40B4-BE49-F238E27FC236}">
              <a16:creationId xmlns:a16="http://schemas.microsoft.com/office/drawing/2014/main" id="{CF773A18-24F8-492A-AF0E-80E112860D22}"/>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5392" name="Text Box 18">
          <a:extLst>
            <a:ext uri="{FF2B5EF4-FFF2-40B4-BE49-F238E27FC236}">
              <a16:creationId xmlns:a16="http://schemas.microsoft.com/office/drawing/2014/main" id="{5A529386-7330-4E2D-AD32-93417B18531F}"/>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5393" name="Text Box 19">
          <a:extLst>
            <a:ext uri="{FF2B5EF4-FFF2-40B4-BE49-F238E27FC236}">
              <a16:creationId xmlns:a16="http://schemas.microsoft.com/office/drawing/2014/main" id="{20B8F0C9-9343-4177-8C25-852D7DB50141}"/>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5394" name="Text Box 15">
          <a:extLst>
            <a:ext uri="{FF2B5EF4-FFF2-40B4-BE49-F238E27FC236}">
              <a16:creationId xmlns:a16="http://schemas.microsoft.com/office/drawing/2014/main" id="{A66820FA-E90C-44DA-8817-6396D70F8D2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5395" name="Text Box 16">
          <a:extLst>
            <a:ext uri="{FF2B5EF4-FFF2-40B4-BE49-F238E27FC236}">
              <a16:creationId xmlns:a16="http://schemas.microsoft.com/office/drawing/2014/main" id="{01FAA660-6AA1-4884-94B8-FD5FBCAF771E}"/>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5396" name="Text Box 17">
          <a:extLst>
            <a:ext uri="{FF2B5EF4-FFF2-40B4-BE49-F238E27FC236}">
              <a16:creationId xmlns:a16="http://schemas.microsoft.com/office/drawing/2014/main" id="{925999AF-6844-4CB0-AA27-65850D45BAED}"/>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12</xdr:row>
      <xdr:rowOff>0</xdr:rowOff>
    </xdr:from>
    <xdr:ext cx="95250" cy="171450"/>
    <xdr:sp macro="" textlink="">
      <xdr:nvSpPr>
        <xdr:cNvPr id="5397" name="Text Box 18">
          <a:extLst>
            <a:ext uri="{FF2B5EF4-FFF2-40B4-BE49-F238E27FC236}">
              <a16:creationId xmlns:a16="http://schemas.microsoft.com/office/drawing/2014/main" id="{109B2F79-EC9C-44CD-98DF-A21FAFB25C61}"/>
            </a:ext>
          </a:extLst>
        </xdr:cNvPr>
        <xdr:cNvSpPr txBox="1">
          <a:spLocks noChangeArrowheads="1"/>
        </xdr:cNvSpPr>
      </xdr:nvSpPr>
      <xdr:spPr bwMode="auto">
        <a:xfrm>
          <a:off x="3635470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5398" name="Text Box 15">
          <a:extLst>
            <a:ext uri="{FF2B5EF4-FFF2-40B4-BE49-F238E27FC236}">
              <a16:creationId xmlns:a16="http://schemas.microsoft.com/office/drawing/2014/main" id="{87FF9FCA-612C-4071-9053-DEADC453D5F4}"/>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5399" name="Text Box 15">
          <a:extLst>
            <a:ext uri="{FF2B5EF4-FFF2-40B4-BE49-F238E27FC236}">
              <a16:creationId xmlns:a16="http://schemas.microsoft.com/office/drawing/2014/main" id="{EAA7F4B3-6FBF-4245-856E-49067A516C7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5400" name="Text Box 15">
          <a:extLst>
            <a:ext uri="{FF2B5EF4-FFF2-40B4-BE49-F238E27FC236}">
              <a16:creationId xmlns:a16="http://schemas.microsoft.com/office/drawing/2014/main" id="{87C92C95-9B5B-41FC-BBB1-CAFA59C2C9C2}"/>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5401" name="Text Box 16">
          <a:extLst>
            <a:ext uri="{FF2B5EF4-FFF2-40B4-BE49-F238E27FC236}">
              <a16:creationId xmlns:a16="http://schemas.microsoft.com/office/drawing/2014/main" id="{339F9E8F-F515-45DC-838C-86D293A048E2}"/>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5402" name="Text Box 17">
          <a:extLst>
            <a:ext uri="{FF2B5EF4-FFF2-40B4-BE49-F238E27FC236}">
              <a16:creationId xmlns:a16="http://schemas.microsoft.com/office/drawing/2014/main" id="{6B3E3DA0-459F-4092-A67E-A603B3AA943D}"/>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5403" name="Text Box 18">
          <a:extLst>
            <a:ext uri="{FF2B5EF4-FFF2-40B4-BE49-F238E27FC236}">
              <a16:creationId xmlns:a16="http://schemas.microsoft.com/office/drawing/2014/main" id="{C40F4131-5003-4420-87BE-AB032FDD0786}"/>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5404" name="Text Box 19">
          <a:extLst>
            <a:ext uri="{FF2B5EF4-FFF2-40B4-BE49-F238E27FC236}">
              <a16:creationId xmlns:a16="http://schemas.microsoft.com/office/drawing/2014/main" id="{C08414CC-CC8F-45DC-BA8E-0D87C8A76BF8}"/>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5405" name="Text Box 16">
          <a:extLst>
            <a:ext uri="{FF2B5EF4-FFF2-40B4-BE49-F238E27FC236}">
              <a16:creationId xmlns:a16="http://schemas.microsoft.com/office/drawing/2014/main" id="{22E64C99-CD28-4F13-9823-078142B08824}"/>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5406" name="Text Box 17">
          <a:extLst>
            <a:ext uri="{FF2B5EF4-FFF2-40B4-BE49-F238E27FC236}">
              <a16:creationId xmlns:a16="http://schemas.microsoft.com/office/drawing/2014/main" id="{64EDB225-709A-403E-B0FB-29DBB236AAC2}"/>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12</xdr:row>
      <xdr:rowOff>0</xdr:rowOff>
    </xdr:from>
    <xdr:ext cx="95250" cy="171450"/>
    <xdr:sp macro="" textlink="">
      <xdr:nvSpPr>
        <xdr:cNvPr id="5407" name="Text Box 18">
          <a:extLst>
            <a:ext uri="{FF2B5EF4-FFF2-40B4-BE49-F238E27FC236}">
              <a16:creationId xmlns:a16="http://schemas.microsoft.com/office/drawing/2014/main" id="{45433D66-6A49-4490-8DB8-67211D0A3096}"/>
            </a:ext>
          </a:extLst>
        </xdr:cNvPr>
        <xdr:cNvSpPr txBox="1">
          <a:spLocks noChangeArrowheads="1"/>
        </xdr:cNvSpPr>
      </xdr:nvSpPr>
      <xdr:spPr bwMode="auto">
        <a:xfrm>
          <a:off x="3635470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5408" name="Text Box 15">
          <a:extLst>
            <a:ext uri="{FF2B5EF4-FFF2-40B4-BE49-F238E27FC236}">
              <a16:creationId xmlns:a16="http://schemas.microsoft.com/office/drawing/2014/main" id="{2A3FC8B5-9FA7-488E-9E57-14BB777519C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5409" name="Text Box 15">
          <a:extLst>
            <a:ext uri="{FF2B5EF4-FFF2-40B4-BE49-F238E27FC236}">
              <a16:creationId xmlns:a16="http://schemas.microsoft.com/office/drawing/2014/main" id="{F88778FD-C1D5-47C6-82D5-E0AA71F8D325}"/>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410" name="Text Box 15">
          <a:extLst>
            <a:ext uri="{FF2B5EF4-FFF2-40B4-BE49-F238E27FC236}">
              <a16:creationId xmlns:a16="http://schemas.microsoft.com/office/drawing/2014/main" id="{470678DB-1E37-4150-A15D-40A51042A27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5411" name="Text Box 15">
          <a:extLst>
            <a:ext uri="{FF2B5EF4-FFF2-40B4-BE49-F238E27FC236}">
              <a16:creationId xmlns:a16="http://schemas.microsoft.com/office/drawing/2014/main" id="{D1FE9C76-FEB3-4247-9D20-A4EA92C4CD68}"/>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412" name="Text Box 15">
          <a:extLst>
            <a:ext uri="{FF2B5EF4-FFF2-40B4-BE49-F238E27FC236}">
              <a16:creationId xmlns:a16="http://schemas.microsoft.com/office/drawing/2014/main" id="{F9D7E3AA-186B-461A-9899-6DDFC8473A1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5413" name="Text Box 15">
          <a:extLst>
            <a:ext uri="{FF2B5EF4-FFF2-40B4-BE49-F238E27FC236}">
              <a16:creationId xmlns:a16="http://schemas.microsoft.com/office/drawing/2014/main" id="{6D0C22ED-62CE-4284-8805-126ABDD37108}"/>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414" name="Text Box 15">
          <a:extLst>
            <a:ext uri="{FF2B5EF4-FFF2-40B4-BE49-F238E27FC236}">
              <a16:creationId xmlns:a16="http://schemas.microsoft.com/office/drawing/2014/main" id="{2EC1AAAA-F9A5-4968-8E55-379561F62D5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5415" name="Text Box 15">
          <a:extLst>
            <a:ext uri="{FF2B5EF4-FFF2-40B4-BE49-F238E27FC236}">
              <a16:creationId xmlns:a16="http://schemas.microsoft.com/office/drawing/2014/main" id="{4987B072-BCDE-4845-9874-BA607FAB555B}"/>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416" name="Text Box 15">
          <a:extLst>
            <a:ext uri="{FF2B5EF4-FFF2-40B4-BE49-F238E27FC236}">
              <a16:creationId xmlns:a16="http://schemas.microsoft.com/office/drawing/2014/main" id="{A7D5CEA4-B786-4FEB-9675-E124E121B35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5417" name="Text Box 15">
          <a:extLst>
            <a:ext uri="{FF2B5EF4-FFF2-40B4-BE49-F238E27FC236}">
              <a16:creationId xmlns:a16="http://schemas.microsoft.com/office/drawing/2014/main" id="{3F9678C8-6DEC-4DB5-8ED2-073D5295CA59}"/>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418" name="Text Box 15">
          <a:extLst>
            <a:ext uri="{FF2B5EF4-FFF2-40B4-BE49-F238E27FC236}">
              <a16:creationId xmlns:a16="http://schemas.microsoft.com/office/drawing/2014/main" id="{C9677069-9B5F-4838-9C42-6FD2B113D47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5419" name="Text Box 15">
          <a:extLst>
            <a:ext uri="{FF2B5EF4-FFF2-40B4-BE49-F238E27FC236}">
              <a16:creationId xmlns:a16="http://schemas.microsoft.com/office/drawing/2014/main" id="{AFDAD78D-9A41-4C22-8ADD-ADBBCC6AF54D}"/>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5420" name="Text Box 15">
          <a:extLst>
            <a:ext uri="{FF2B5EF4-FFF2-40B4-BE49-F238E27FC236}">
              <a16:creationId xmlns:a16="http://schemas.microsoft.com/office/drawing/2014/main" id="{B842FE44-619D-4792-9436-D580608A8216}"/>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421" name="Text Box 15">
          <a:extLst>
            <a:ext uri="{FF2B5EF4-FFF2-40B4-BE49-F238E27FC236}">
              <a16:creationId xmlns:a16="http://schemas.microsoft.com/office/drawing/2014/main" id="{A03D0356-9BE4-46E4-AB13-7195D72612B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5422" name="Text Box 15">
          <a:extLst>
            <a:ext uri="{FF2B5EF4-FFF2-40B4-BE49-F238E27FC236}">
              <a16:creationId xmlns:a16="http://schemas.microsoft.com/office/drawing/2014/main" id="{44AF9C68-517A-443E-821D-3287B0BA71D6}"/>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5423" name="Text Box 15">
          <a:extLst>
            <a:ext uri="{FF2B5EF4-FFF2-40B4-BE49-F238E27FC236}">
              <a16:creationId xmlns:a16="http://schemas.microsoft.com/office/drawing/2014/main" id="{9BBF0389-DB6C-40AE-A18E-EEE3BE16BE2E}"/>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5424" name="Text Box 15">
          <a:extLst>
            <a:ext uri="{FF2B5EF4-FFF2-40B4-BE49-F238E27FC236}">
              <a16:creationId xmlns:a16="http://schemas.microsoft.com/office/drawing/2014/main" id="{B62537B5-7CB5-4273-92A9-651016A48E1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5425" name="Text Box 15">
          <a:extLst>
            <a:ext uri="{FF2B5EF4-FFF2-40B4-BE49-F238E27FC236}">
              <a16:creationId xmlns:a16="http://schemas.microsoft.com/office/drawing/2014/main" id="{27E308E2-7A8C-4DA0-B63A-AF111761776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5426" name="Text Box 15">
          <a:extLst>
            <a:ext uri="{FF2B5EF4-FFF2-40B4-BE49-F238E27FC236}">
              <a16:creationId xmlns:a16="http://schemas.microsoft.com/office/drawing/2014/main" id="{3DC1B182-919B-44C5-A444-042886B97F2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5427" name="Text Box 15">
          <a:extLst>
            <a:ext uri="{FF2B5EF4-FFF2-40B4-BE49-F238E27FC236}">
              <a16:creationId xmlns:a16="http://schemas.microsoft.com/office/drawing/2014/main" id="{CEEEBC39-CCE8-4DA1-AEE7-1364E777A979}"/>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5428" name="Text Box 15">
          <a:extLst>
            <a:ext uri="{FF2B5EF4-FFF2-40B4-BE49-F238E27FC236}">
              <a16:creationId xmlns:a16="http://schemas.microsoft.com/office/drawing/2014/main" id="{A8605496-A0A3-4B1F-BA3D-057D0D1AD34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5429" name="Text Box 15">
          <a:extLst>
            <a:ext uri="{FF2B5EF4-FFF2-40B4-BE49-F238E27FC236}">
              <a16:creationId xmlns:a16="http://schemas.microsoft.com/office/drawing/2014/main" id="{9F78B075-0B70-4CAA-A1BA-8B79A7F10995}"/>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5430" name="Text Box 15">
          <a:extLst>
            <a:ext uri="{FF2B5EF4-FFF2-40B4-BE49-F238E27FC236}">
              <a16:creationId xmlns:a16="http://schemas.microsoft.com/office/drawing/2014/main" id="{E6500EDC-A193-441C-A6B4-24045FA7B98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5431" name="Text Box 15">
          <a:extLst>
            <a:ext uri="{FF2B5EF4-FFF2-40B4-BE49-F238E27FC236}">
              <a16:creationId xmlns:a16="http://schemas.microsoft.com/office/drawing/2014/main" id="{47053D5E-6C43-4862-8689-C8EF8533E894}"/>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5432" name="Text Box 15">
          <a:extLst>
            <a:ext uri="{FF2B5EF4-FFF2-40B4-BE49-F238E27FC236}">
              <a16:creationId xmlns:a16="http://schemas.microsoft.com/office/drawing/2014/main" id="{F9F393FF-3399-45B7-8769-FA2052F98CC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5433" name="Text Box 15">
          <a:extLst>
            <a:ext uri="{FF2B5EF4-FFF2-40B4-BE49-F238E27FC236}">
              <a16:creationId xmlns:a16="http://schemas.microsoft.com/office/drawing/2014/main" id="{0E6D3008-6ECD-4F5B-88D5-E352665E0D4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5434" name="Text Box 15">
          <a:extLst>
            <a:ext uri="{FF2B5EF4-FFF2-40B4-BE49-F238E27FC236}">
              <a16:creationId xmlns:a16="http://schemas.microsoft.com/office/drawing/2014/main" id="{202302A0-7070-4726-88AC-8F5CE7261951}"/>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5435" name="Text Box 15">
          <a:extLst>
            <a:ext uri="{FF2B5EF4-FFF2-40B4-BE49-F238E27FC236}">
              <a16:creationId xmlns:a16="http://schemas.microsoft.com/office/drawing/2014/main" id="{15E7C493-3735-4B74-8BA8-ED55149D478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5436" name="Text Box 15">
          <a:extLst>
            <a:ext uri="{FF2B5EF4-FFF2-40B4-BE49-F238E27FC236}">
              <a16:creationId xmlns:a16="http://schemas.microsoft.com/office/drawing/2014/main" id="{6A4CBC11-6858-426C-8A49-541620DC1FB9}"/>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5437" name="Text Box 15">
          <a:extLst>
            <a:ext uri="{FF2B5EF4-FFF2-40B4-BE49-F238E27FC236}">
              <a16:creationId xmlns:a16="http://schemas.microsoft.com/office/drawing/2014/main" id="{CA496721-EF5E-416B-AA34-A720C5874671}"/>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438" name="Text Box 16">
          <a:extLst>
            <a:ext uri="{FF2B5EF4-FFF2-40B4-BE49-F238E27FC236}">
              <a16:creationId xmlns:a16="http://schemas.microsoft.com/office/drawing/2014/main" id="{5A2A2219-343D-4B96-AF76-A447B021E6A0}"/>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439" name="Text Box 17">
          <a:extLst>
            <a:ext uri="{FF2B5EF4-FFF2-40B4-BE49-F238E27FC236}">
              <a16:creationId xmlns:a16="http://schemas.microsoft.com/office/drawing/2014/main" id="{A6F1F966-A74C-4333-A65F-730F1916394B}"/>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440" name="Text Box 18">
          <a:extLst>
            <a:ext uri="{FF2B5EF4-FFF2-40B4-BE49-F238E27FC236}">
              <a16:creationId xmlns:a16="http://schemas.microsoft.com/office/drawing/2014/main" id="{13C3B962-6797-439D-BD1A-0D1896FB9EFA}"/>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441" name="Text Box 19">
          <a:extLst>
            <a:ext uri="{FF2B5EF4-FFF2-40B4-BE49-F238E27FC236}">
              <a16:creationId xmlns:a16="http://schemas.microsoft.com/office/drawing/2014/main" id="{315C1DB0-51A5-4CD0-91F8-BD1DF5924169}"/>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442" name="Text Box 15">
          <a:extLst>
            <a:ext uri="{FF2B5EF4-FFF2-40B4-BE49-F238E27FC236}">
              <a16:creationId xmlns:a16="http://schemas.microsoft.com/office/drawing/2014/main" id="{2BE1B68B-8332-4F75-95B9-F39B603D095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443" name="Text Box 16">
          <a:extLst>
            <a:ext uri="{FF2B5EF4-FFF2-40B4-BE49-F238E27FC236}">
              <a16:creationId xmlns:a16="http://schemas.microsoft.com/office/drawing/2014/main" id="{B2EE4472-9EB4-4278-85BD-945DDC0FFDAA}"/>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444" name="Text Box 17">
          <a:extLst>
            <a:ext uri="{FF2B5EF4-FFF2-40B4-BE49-F238E27FC236}">
              <a16:creationId xmlns:a16="http://schemas.microsoft.com/office/drawing/2014/main" id="{B07D4C41-991F-4F29-B120-39ED86379F5C}"/>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5445" name="Text Box 18">
          <a:extLst>
            <a:ext uri="{FF2B5EF4-FFF2-40B4-BE49-F238E27FC236}">
              <a16:creationId xmlns:a16="http://schemas.microsoft.com/office/drawing/2014/main" id="{52E2E952-98C1-409A-A260-4E36FD43EBDB}"/>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5446" name="Text Box 15">
          <a:extLst>
            <a:ext uri="{FF2B5EF4-FFF2-40B4-BE49-F238E27FC236}">
              <a16:creationId xmlns:a16="http://schemas.microsoft.com/office/drawing/2014/main" id="{2E2BB29A-2102-411B-BCF5-90E30C53BA19}"/>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5447" name="Text Box 16">
          <a:extLst>
            <a:ext uri="{FF2B5EF4-FFF2-40B4-BE49-F238E27FC236}">
              <a16:creationId xmlns:a16="http://schemas.microsoft.com/office/drawing/2014/main" id="{B396278A-4FE4-4A23-9251-12404A21731A}"/>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5448" name="Text Box 17">
          <a:extLst>
            <a:ext uri="{FF2B5EF4-FFF2-40B4-BE49-F238E27FC236}">
              <a16:creationId xmlns:a16="http://schemas.microsoft.com/office/drawing/2014/main" id="{A19B0333-5771-4956-A182-BFBC02AB15EF}"/>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5449" name="Text Box 18">
          <a:extLst>
            <a:ext uri="{FF2B5EF4-FFF2-40B4-BE49-F238E27FC236}">
              <a16:creationId xmlns:a16="http://schemas.microsoft.com/office/drawing/2014/main" id="{2FB15DAB-91C6-45B2-BE0F-778FFF26E5FF}"/>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5450" name="Text Box 19">
          <a:extLst>
            <a:ext uri="{FF2B5EF4-FFF2-40B4-BE49-F238E27FC236}">
              <a16:creationId xmlns:a16="http://schemas.microsoft.com/office/drawing/2014/main" id="{6EFFEE23-82C0-43AE-B4BB-EF23737BD1F7}"/>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5451" name="Text Box 16">
          <a:extLst>
            <a:ext uri="{FF2B5EF4-FFF2-40B4-BE49-F238E27FC236}">
              <a16:creationId xmlns:a16="http://schemas.microsoft.com/office/drawing/2014/main" id="{10DDF90E-30DD-4967-8146-7DDE3280A95F}"/>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452" name="Text Box 15">
          <a:extLst>
            <a:ext uri="{FF2B5EF4-FFF2-40B4-BE49-F238E27FC236}">
              <a16:creationId xmlns:a16="http://schemas.microsoft.com/office/drawing/2014/main" id="{9BA9DC8D-C8A5-4497-A903-AE1D061AC94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5453" name="Text Box 15">
          <a:extLst>
            <a:ext uri="{FF2B5EF4-FFF2-40B4-BE49-F238E27FC236}">
              <a16:creationId xmlns:a16="http://schemas.microsoft.com/office/drawing/2014/main" id="{513516BA-E4CD-43C5-81F0-791447913DBE}"/>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5454" name="Text Box 16">
          <a:extLst>
            <a:ext uri="{FF2B5EF4-FFF2-40B4-BE49-F238E27FC236}">
              <a16:creationId xmlns:a16="http://schemas.microsoft.com/office/drawing/2014/main" id="{DD4E4211-D739-4349-AA83-CA618226BCBA}"/>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5455" name="Text Box 17">
          <a:extLst>
            <a:ext uri="{FF2B5EF4-FFF2-40B4-BE49-F238E27FC236}">
              <a16:creationId xmlns:a16="http://schemas.microsoft.com/office/drawing/2014/main" id="{1C39C303-FC11-4857-8DC0-48C07F6A003F}"/>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5456" name="Text Box 18">
          <a:extLst>
            <a:ext uri="{FF2B5EF4-FFF2-40B4-BE49-F238E27FC236}">
              <a16:creationId xmlns:a16="http://schemas.microsoft.com/office/drawing/2014/main" id="{0A060312-88E2-43D6-A5A2-523E7CD7A72A}"/>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5457" name="Text Box 19">
          <a:extLst>
            <a:ext uri="{FF2B5EF4-FFF2-40B4-BE49-F238E27FC236}">
              <a16:creationId xmlns:a16="http://schemas.microsoft.com/office/drawing/2014/main" id="{4C9F4813-E506-4386-B3A1-43CEB6D26ECD}"/>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5458" name="Text Box 15">
          <a:extLst>
            <a:ext uri="{FF2B5EF4-FFF2-40B4-BE49-F238E27FC236}">
              <a16:creationId xmlns:a16="http://schemas.microsoft.com/office/drawing/2014/main" id="{DEEF9974-B613-4BC0-8B03-EE981543626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5459" name="Text Box 16">
          <a:extLst>
            <a:ext uri="{FF2B5EF4-FFF2-40B4-BE49-F238E27FC236}">
              <a16:creationId xmlns:a16="http://schemas.microsoft.com/office/drawing/2014/main" id="{6ECDDA1E-CAB9-4873-AA81-5CFD48A2D9FF}"/>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5460" name="Text Box 17">
          <a:extLst>
            <a:ext uri="{FF2B5EF4-FFF2-40B4-BE49-F238E27FC236}">
              <a16:creationId xmlns:a16="http://schemas.microsoft.com/office/drawing/2014/main" id="{A7AF5A9F-B29F-4D8D-B059-512047508F8A}"/>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12</xdr:row>
      <xdr:rowOff>0</xdr:rowOff>
    </xdr:from>
    <xdr:ext cx="95250" cy="171450"/>
    <xdr:sp macro="" textlink="">
      <xdr:nvSpPr>
        <xdr:cNvPr id="5461" name="Text Box 18">
          <a:extLst>
            <a:ext uri="{FF2B5EF4-FFF2-40B4-BE49-F238E27FC236}">
              <a16:creationId xmlns:a16="http://schemas.microsoft.com/office/drawing/2014/main" id="{18530E2A-7D12-4B6F-85DB-CFEA9064B2F1}"/>
            </a:ext>
          </a:extLst>
        </xdr:cNvPr>
        <xdr:cNvSpPr txBox="1">
          <a:spLocks noChangeArrowheads="1"/>
        </xdr:cNvSpPr>
      </xdr:nvSpPr>
      <xdr:spPr bwMode="auto">
        <a:xfrm>
          <a:off x="3635470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5462" name="Text Box 15">
          <a:extLst>
            <a:ext uri="{FF2B5EF4-FFF2-40B4-BE49-F238E27FC236}">
              <a16:creationId xmlns:a16="http://schemas.microsoft.com/office/drawing/2014/main" id="{86D51823-3736-4B5F-A77A-7F7E949C97FD}"/>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5463" name="Text Box 15">
          <a:extLst>
            <a:ext uri="{FF2B5EF4-FFF2-40B4-BE49-F238E27FC236}">
              <a16:creationId xmlns:a16="http://schemas.microsoft.com/office/drawing/2014/main" id="{A79F09C4-F2D1-4D89-BC1D-C8AB9DC14BC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5464" name="Text Box 15">
          <a:extLst>
            <a:ext uri="{FF2B5EF4-FFF2-40B4-BE49-F238E27FC236}">
              <a16:creationId xmlns:a16="http://schemas.microsoft.com/office/drawing/2014/main" id="{98A3FCA4-654D-4815-80C9-51C1C0F020EA}"/>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465" name="Text Box 15">
          <a:extLst>
            <a:ext uri="{FF2B5EF4-FFF2-40B4-BE49-F238E27FC236}">
              <a16:creationId xmlns:a16="http://schemas.microsoft.com/office/drawing/2014/main" id="{7EE6121C-6DDA-4CFE-B498-AD43C34166D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5466" name="Text Box 15">
          <a:extLst>
            <a:ext uri="{FF2B5EF4-FFF2-40B4-BE49-F238E27FC236}">
              <a16:creationId xmlns:a16="http://schemas.microsoft.com/office/drawing/2014/main" id="{7BB9B907-272E-4807-AA11-77F6003F3402}"/>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5467" name="Text Box 15">
          <a:extLst>
            <a:ext uri="{FF2B5EF4-FFF2-40B4-BE49-F238E27FC236}">
              <a16:creationId xmlns:a16="http://schemas.microsoft.com/office/drawing/2014/main" id="{C2D485FD-9783-41AA-B81E-64837DE5C159}"/>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5468" name="Text Box 15">
          <a:extLst>
            <a:ext uri="{FF2B5EF4-FFF2-40B4-BE49-F238E27FC236}">
              <a16:creationId xmlns:a16="http://schemas.microsoft.com/office/drawing/2014/main" id="{7440A587-7A63-4EC6-95B2-D3D3B0A5843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5469" name="Text Box 15">
          <a:extLst>
            <a:ext uri="{FF2B5EF4-FFF2-40B4-BE49-F238E27FC236}">
              <a16:creationId xmlns:a16="http://schemas.microsoft.com/office/drawing/2014/main" id="{88AA88C2-0BE2-41D5-B8DA-EBED1EEB971D}"/>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5470" name="Text Box 15">
          <a:extLst>
            <a:ext uri="{FF2B5EF4-FFF2-40B4-BE49-F238E27FC236}">
              <a16:creationId xmlns:a16="http://schemas.microsoft.com/office/drawing/2014/main" id="{6ABB2461-F125-4B2F-95E5-A9FFA5C296C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5471" name="Text Box 15">
          <a:extLst>
            <a:ext uri="{FF2B5EF4-FFF2-40B4-BE49-F238E27FC236}">
              <a16:creationId xmlns:a16="http://schemas.microsoft.com/office/drawing/2014/main" id="{6476DC60-AE4D-4C40-8820-8176C1A0EC6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5472" name="Text Box 15">
          <a:extLst>
            <a:ext uri="{FF2B5EF4-FFF2-40B4-BE49-F238E27FC236}">
              <a16:creationId xmlns:a16="http://schemas.microsoft.com/office/drawing/2014/main" id="{E2981AC3-9C5C-4A3B-9D3A-B0D7348DC588}"/>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473" name="Text Box 15">
          <a:extLst>
            <a:ext uri="{FF2B5EF4-FFF2-40B4-BE49-F238E27FC236}">
              <a16:creationId xmlns:a16="http://schemas.microsoft.com/office/drawing/2014/main" id="{D7D1CAC5-D74C-4EF4-A7EF-0DB1E588719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5474" name="Text Box 15">
          <a:extLst>
            <a:ext uri="{FF2B5EF4-FFF2-40B4-BE49-F238E27FC236}">
              <a16:creationId xmlns:a16="http://schemas.microsoft.com/office/drawing/2014/main" id="{C8FAE6A7-1732-4A24-9D8D-F71E6011888F}"/>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5475" name="Text Box 15">
          <a:extLst>
            <a:ext uri="{FF2B5EF4-FFF2-40B4-BE49-F238E27FC236}">
              <a16:creationId xmlns:a16="http://schemas.microsoft.com/office/drawing/2014/main" id="{851F9A9A-1848-4DFB-82BD-DEFD5401BA7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5476" name="Text Box 15">
          <a:extLst>
            <a:ext uri="{FF2B5EF4-FFF2-40B4-BE49-F238E27FC236}">
              <a16:creationId xmlns:a16="http://schemas.microsoft.com/office/drawing/2014/main" id="{DDC4F6AF-E023-4C2B-B65D-E2CF56CDC911}"/>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477" name="Text Box 15">
          <a:extLst>
            <a:ext uri="{FF2B5EF4-FFF2-40B4-BE49-F238E27FC236}">
              <a16:creationId xmlns:a16="http://schemas.microsoft.com/office/drawing/2014/main" id="{CE3A301B-2233-4704-86BF-ECD5883C860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5478" name="Text Box 15">
          <a:extLst>
            <a:ext uri="{FF2B5EF4-FFF2-40B4-BE49-F238E27FC236}">
              <a16:creationId xmlns:a16="http://schemas.microsoft.com/office/drawing/2014/main" id="{0A7C86E1-202A-4A6B-A0B3-16E193924F75}"/>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5479" name="Text Box 15">
          <a:extLst>
            <a:ext uri="{FF2B5EF4-FFF2-40B4-BE49-F238E27FC236}">
              <a16:creationId xmlns:a16="http://schemas.microsoft.com/office/drawing/2014/main" id="{4B9D59CC-A0DC-4E08-A5E4-71726BA2DBC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5480" name="Text Box 15">
          <a:extLst>
            <a:ext uri="{FF2B5EF4-FFF2-40B4-BE49-F238E27FC236}">
              <a16:creationId xmlns:a16="http://schemas.microsoft.com/office/drawing/2014/main" id="{0A33FD73-86BA-48F4-9B8A-35C22D4A2B3D}"/>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481" name="Text Box 15">
          <a:extLst>
            <a:ext uri="{FF2B5EF4-FFF2-40B4-BE49-F238E27FC236}">
              <a16:creationId xmlns:a16="http://schemas.microsoft.com/office/drawing/2014/main" id="{2674D369-0B3F-4248-B183-F72BB62A65C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5482" name="Text Box 15">
          <a:extLst>
            <a:ext uri="{FF2B5EF4-FFF2-40B4-BE49-F238E27FC236}">
              <a16:creationId xmlns:a16="http://schemas.microsoft.com/office/drawing/2014/main" id="{A70B1220-7504-494E-96B9-14B817C8DCFB}"/>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483" name="Text Box 15">
          <a:extLst>
            <a:ext uri="{FF2B5EF4-FFF2-40B4-BE49-F238E27FC236}">
              <a16:creationId xmlns:a16="http://schemas.microsoft.com/office/drawing/2014/main" id="{377C6F79-FCF4-4375-94C1-DA3B59C87BB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5484" name="Text Box 15">
          <a:extLst>
            <a:ext uri="{FF2B5EF4-FFF2-40B4-BE49-F238E27FC236}">
              <a16:creationId xmlns:a16="http://schemas.microsoft.com/office/drawing/2014/main" id="{DC739BEC-DF4D-45B8-844D-4297D34D32E1}"/>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5485" name="Text Box 15">
          <a:extLst>
            <a:ext uri="{FF2B5EF4-FFF2-40B4-BE49-F238E27FC236}">
              <a16:creationId xmlns:a16="http://schemas.microsoft.com/office/drawing/2014/main" id="{3874C1C0-8C4D-4AD4-B4C1-8E9B30EBA38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5486" name="Text Box 15">
          <a:extLst>
            <a:ext uri="{FF2B5EF4-FFF2-40B4-BE49-F238E27FC236}">
              <a16:creationId xmlns:a16="http://schemas.microsoft.com/office/drawing/2014/main" id="{1FA68A01-AC1E-4DD4-B767-A72332107CCE}"/>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5487" name="Text Box 15">
          <a:extLst>
            <a:ext uri="{FF2B5EF4-FFF2-40B4-BE49-F238E27FC236}">
              <a16:creationId xmlns:a16="http://schemas.microsoft.com/office/drawing/2014/main" id="{2EEB5F01-8B51-4592-9FEA-547DF81D262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5488" name="Text Box 15">
          <a:extLst>
            <a:ext uri="{FF2B5EF4-FFF2-40B4-BE49-F238E27FC236}">
              <a16:creationId xmlns:a16="http://schemas.microsoft.com/office/drawing/2014/main" id="{01CED3A7-345A-4486-8BAC-7F1FC69F7425}"/>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489" name="Text Box 15">
          <a:extLst>
            <a:ext uri="{FF2B5EF4-FFF2-40B4-BE49-F238E27FC236}">
              <a16:creationId xmlns:a16="http://schemas.microsoft.com/office/drawing/2014/main" id="{8ACD7360-7E1B-453F-98A2-DA29BE46FF1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5490" name="Text Box 15">
          <a:extLst>
            <a:ext uri="{FF2B5EF4-FFF2-40B4-BE49-F238E27FC236}">
              <a16:creationId xmlns:a16="http://schemas.microsoft.com/office/drawing/2014/main" id="{EFD27325-F93E-47D6-9ACB-0CF901E2C50F}"/>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5491" name="Text Box 15">
          <a:extLst>
            <a:ext uri="{FF2B5EF4-FFF2-40B4-BE49-F238E27FC236}">
              <a16:creationId xmlns:a16="http://schemas.microsoft.com/office/drawing/2014/main" id="{696A515C-8073-4B2A-BDB2-CB5DC0DF9A9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5492" name="Text Box 15">
          <a:extLst>
            <a:ext uri="{FF2B5EF4-FFF2-40B4-BE49-F238E27FC236}">
              <a16:creationId xmlns:a16="http://schemas.microsoft.com/office/drawing/2014/main" id="{84E55BAD-2976-4F7E-83BF-E4B256788C5E}"/>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493" name="Text Box 15">
          <a:extLst>
            <a:ext uri="{FF2B5EF4-FFF2-40B4-BE49-F238E27FC236}">
              <a16:creationId xmlns:a16="http://schemas.microsoft.com/office/drawing/2014/main" id="{5DB6404A-C782-470E-ACEC-CD82B3DF00A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5494" name="Text Box 15">
          <a:extLst>
            <a:ext uri="{FF2B5EF4-FFF2-40B4-BE49-F238E27FC236}">
              <a16:creationId xmlns:a16="http://schemas.microsoft.com/office/drawing/2014/main" id="{1E077B3B-4111-40EE-8FCC-E20BC00A190F}"/>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495" name="Text Box 15">
          <a:extLst>
            <a:ext uri="{FF2B5EF4-FFF2-40B4-BE49-F238E27FC236}">
              <a16:creationId xmlns:a16="http://schemas.microsoft.com/office/drawing/2014/main" id="{02A65D03-0B88-4226-907E-EDA5654C755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5496" name="Text Box 15">
          <a:extLst>
            <a:ext uri="{FF2B5EF4-FFF2-40B4-BE49-F238E27FC236}">
              <a16:creationId xmlns:a16="http://schemas.microsoft.com/office/drawing/2014/main" id="{948EDF8A-DE3A-4BB6-B7B1-1871F9169C5C}"/>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5497" name="Text Box 15">
          <a:extLst>
            <a:ext uri="{FF2B5EF4-FFF2-40B4-BE49-F238E27FC236}">
              <a16:creationId xmlns:a16="http://schemas.microsoft.com/office/drawing/2014/main" id="{9DAFB526-C683-48DC-9ECE-74021F2C26E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5498" name="Text Box 15">
          <a:extLst>
            <a:ext uri="{FF2B5EF4-FFF2-40B4-BE49-F238E27FC236}">
              <a16:creationId xmlns:a16="http://schemas.microsoft.com/office/drawing/2014/main" id="{B2F851B7-CC51-4C5E-89E7-6EA146301B48}"/>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5499" name="Text Box 15">
          <a:extLst>
            <a:ext uri="{FF2B5EF4-FFF2-40B4-BE49-F238E27FC236}">
              <a16:creationId xmlns:a16="http://schemas.microsoft.com/office/drawing/2014/main" id="{BF030294-4364-4485-946C-D583435B637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5500" name="Text Box 15">
          <a:extLst>
            <a:ext uri="{FF2B5EF4-FFF2-40B4-BE49-F238E27FC236}">
              <a16:creationId xmlns:a16="http://schemas.microsoft.com/office/drawing/2014/main" id="{5F1144F2-7206-4FF8-9713-19D1541C394B}"/>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501" name="Text Box 15">
          <a:extLst>
            <a:ext uri="{FF2B5EF4-FFF2-40B4-BE49-F238E27FC236}">
              <a16:creationId xmlns:a16="http://schemas.microsoft.com/office/drawing/2014/main" id="{4584F7A8-EA76-4188-9417-CD05385BA6A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5502" name="Text Box 15">
          <a:extLst>
            <a:ext uri="{FF2B5EF4-FFF2-40B4-BE49-F238E27FC236}">
              <a16:creationId xmlns:a16="http://schemas.microsoft.com/office/drawing/2014/main" id="{ED2BD5B0-A79E-4303-8C5D-6E8100F59660}"/>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5503" name="Text Box 15">
          <a:extLst>
            <a:ext uri="{FF2B5EF4-FFF2-40B4-BE49-F238E27FC236}">
              <a16:creationId xmlns:a16="http://schemas.microsoft.com/office/drawing/2014/main" id="{6B8C2439-C592-4955-9EF2-0AEE2BBAADB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5504" name="Text Box 15">
          <a:extLst>
            <a:ext uri="{FF2B5EF4-FFF2-40B4-BE49-F238E27FC236}">
              <a16:creationId xmlns:a16="http://schemas.microsoft.com/office/drawing/2014/main" id="{AC663935-1592-4626-A345-B759A77F4CA7}"/>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505" name="Text Box 15">
          <a:extLst>
            <a:ext uri="{FF2B5EF4-FFF2-40B4-BE49-F238E27FC236}">
              <a16:creationId xmlns:a16="http://schemas.microsoft.com/office/drawing/2014/main" id="{1B84E121-10B8-44B2-BD89-4A37F5AB69B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5506" name="Text Box 15">
          <a:extLst>
            <a:ext uri="{FF2B5EF4-FFF2-40B4-BE49-F238E27FC236}">
              <a16:creationId xmlns:a16="http://schemas.microsoft.com/office/drawing/2014/main" id="{3D64DCFA-646C-40B5-8015-713828AA56CF}"/>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5507" name="Text Box 15">
          <a:extLst>
            <a:ext uri="{FF2B5EF4-FFF2-40B4-BE49-F238E27FC236}">
              <a16:creationId xmlns:a16="http://schemas.microsoft.com/office/drawing/2014/main" id="{A9D61002-AFD9-444F-997F-94E5977FB844}"/>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5508" name="Text Box 15">
          <a:extLst>
            <a:ext uri="{FF2B5EF4-FFF2-40B4-BE49-F238E27FC236}">
              <a16:creationId xmlns:a16="http://schemas.microsoft.com/office/drawing/2014/main" id="{108114C8-B0B8-4842-97B3-3028D88BEC0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5509" name="Text Box 15">
          <a:extLst>
            <a:ext uri="{FF2B5EF4-FFF2-40B4-BE49-F238E27FC236}">
              <a16:creationId xmlns:a16="http://schemas.microsoft.com/office/drawing/2014/main" id="{150C325E-0094-4ED4-A9BA-BFEAD721354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5510" name="Text Box 15">
          <a:extLst>
            <a:ext uri="{FF2B5EF4-FFF2-40B4-BE49-F238E27FC236}">
              <a16:creationId xmlns:a16="http://schemas.microsoft.com/office/drawing/2014/main" id="{C3DA2288-9D7D-4C9E-A560-A7B615000AD3}"/>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5511" name="Text Box 15">
          <a:extLst>
            <a:ext uri="{FF2B5EF4-FFF2-40B4-BE49-F238E27FC236}">
              <a16:creationId xmlns:a16="http://schemas.microsoft.com/office/drawing/2014/main" id="{EF80C8D0-F672-4D89-B877-CF15CD67A7E8}"/>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5512" name="Text Box 15">
          <a:extLst>
            <a:ext uri="{FF2B5EF4-FFF2-40B4-BE49-F238E27FC236}">
              <a16:creationId xmlns:a16="http://schemas.microsoft.com/office/drawing/2014/main" id="{B3E40F0E-8F65-4227-B256-31954B6E123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513" name="Text Box 15">
          <a:extLst>
            <a:ext uri="{FF2B5EF4-FFF2-40B4-BE49-F238E27FC236}">
              <a16:creationId xmlns:a16="http://schemas.microsoft.com/office/drawing/2014/main" id="{F7E830FC-23C0-4031-97BE-97995973B32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5514" name="Text Box 15">
          <a:extLst>
            <a:ext uri="{FF2B5EF4-FFF2-40B4-BE49-F238E27FC236}">
              <a16:creationId xmlns:a16="http://schemas.microsoft.com/office/drawing/2014/main" id="{C6446A3E-7598-4E69-81D0-6FF7B8E7CD8B}"/>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5515" name="Text Box 15">
          <a:extLst>
            <a:ext uri="{FF2B5EF4-FFF2-40B4-BE49-F238E27FC236}">
              <a16:creationId xmlns:a16="http://schemas.microsoft.com/office/drawing/2014/main" id="{68DE2EEA-7CDD-4FD9-B44B-1197EB5D88A0}"/>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5516" name="Text Box 15">
          <a:extLst>
            <a:ext uri="{FF2B5EF4-FFF2-40B4-BE49-F238E27FC236}">
              <a16:creationId xmlns:a16="http://schemas.microsoft.com/office/drawing/2014/main" id="{30D0EEA5-5145-4ED3-922A-E258DA6873F4}"/>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5517" name="Text Box 15">
          <a:extLst>
            <a:ext uri="{FF2B5EF4-FFF2-40B4-BE49-F238E27FC236}">
              <a16:creationId xmlns:a16="http://schemas.microsoft.com/office/drawing/2014/main" id="{4609E6C1-CB42-4129-AF26-07F9AC26B1F8}"/>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5518" name="Text Box 15">
          <a:extLst>
            <a:ext uri="{FF2B5EF4-FFF2-40B4-BE49-F238E27FC236}">
              <a16:creationId xmlns:a16="http://schemas.microsoft.com/office/drawing/2014/main" id="{E174420E-EEBD-46D9-97C9-9935885A90E5}"/>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5519" name="Text Box 15">
          <a:extLst>
            <a:ext uri="{FF2B5EF4-FFF2-40B4-BE49-F238E27FC236}">
              <a16:creationId xmlns:a16="http://schemas.microsoft.com/office/drawing/2014/main" id="{91D41C5E-B03D-4A5C-A0CD-A1042F649369}"/>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5520" name="Text Box 15">
          <a:extLst>
            <a:ext uri="{FF2B5EF4-FFF2-40B4-BE49-F238E27FC236}">
              <a16:creationId xmlns:a16="http://schemas.microsoft.com/office/drawing/2014/main" id="{C5EE0A0B-10B1-4895-87A7-739B51CA1B05}"/>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5521" name="Text Box 15">
          <a:extLst>
            <a:ext uri="{FF2B5EF4-FFF2-40B4-BE49-F238E27FC236}">
              <a16:creationId xmlns:a16="http://schemas.microsoft.com/office/drawing/2014/main" id="{A3D41307-4B6C-45C6-90BE-AE8CB450FB59}"/>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5522" name="Text Box 15">
          <a:extLst>
            <a:ext uri="{FF2B5EF4-FFF2-40B4-BE49-F238E27FC236}">
              <a16:creationId xmlns:a16="http://schemas.microsoft.com/office/drawing/2014/main" id="{A5291409-8615-41A5-93E6-B337FAC9268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523" name="Text Box 16">
          <a:extLst>
            <a:ext uri="{FF2B5EF4-FFF2-40B4-BE49-F238E27FC236}">
              <a16:creationId xmlns:a16="http://schemas.microsoft.com/office/drawing/2014/main" id="{97424BF2-2C69-4894-A829-687C16FE456D}"/>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524" name="Text Box 17">
          <a:extLst>
            <a:ext uri="{FF2B5EF4-FFF2-40B4-BE49-F238E27FC236}">
              <a16:creationId xmlns:a16="http://schemas.microsoft.com/office/drawing/2014/main" id="{7331DDFA-68F7-40CD-BE36-7016967481F3}"/>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525" name="Text Box 18">
          <a:extLst>
            <a:ext uri="{FF2B5EF4-FFF2-40B4-BE49-F238E27FC236}">
              <a16:creationId xmlns:a16="http://schemas.microsoft.com/office/drawing/2014/main" id="{F72EABD0-0FF7-47A9-BB07-046474476030}"/>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526" name="Text Box 19">
          <a:extLst>
            <a:ext uri="{FF2B5EF4-FFF2-40B4-BE49-F238E27FC236}">
              <a16:creationId xmlns:a16="http://schemas.microsoft.com/office/drawing/2014/main" id="{F109BA3E-ABB4-4E83-8736-06434C535810}"/>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527" name="Text Box 15">
          <a:extLst>
            <a:ext uri="{FF2B5EF4-FFF2-40B4-BE49-F238E27FC236}">
              <a16:creationId xmlns:a16="http://schemas.microsoft.com/office/drawing/2014/main" id="{44C10402-D12C-4A0E-8E70-403A8B69F11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528" name="Text Box 16">
          <a:extLst>
            <a:ext uri="{FF2B5EF4-FFF2-40B4-BE49-F238E27FC236}">
              <a16:creationId xmlns:a16="http://schemas.microsoft.com/office/drawing/2014/main" id="{D0F7CA88-56F2-4A7F-9A39-1D157D5A5B6A}"/>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529" name="Text Box 17">
          <a:extLst>
            <a:ext uri="{FF2B5EF4-FFF2-40B4-BE49-F238E27FC236}">
              <a16:creationId xmlns:a16="http://schemas.microsoft.com/office/drawing/2014/main" id="{0D72107A-B741-4E25-89B1-E82F8D46DAE3}"/>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5530" name="Text Box 18">
          <a:extLst>
            <a:ext uri="{FF2B5EF4-FFF2-40B4-BE49-F238E27FC236}">
              <a16:creationId xmlns:a16="http://schemas.microsoft.com/office/drawing/2014/main" id="{40FBE1D6-E66D-4A94-BB66-CF2917A79E17}"/>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5531" name="Text Box 15">
          <a:extLst>
            <a:ext uri="{FF2B5EF4-FFF2-40B4-BE49-F238E27FC236}">
              <a16:creationId xmlns:a16="http://schemas.microsoft.com/office/drawing/2014/main" id="{260A0FF3-F488-4CE8-9687-82C692CD664F}"/>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5532" name="Text Box 16">
          <a:extLst>
            <a:ext uri="{FF2B5EF4-FFF2-40B4-BE49-F238E27FC236}">
              <a16:creationId xmlns:a16="http://schemas.microsoft.com/office/drawing/2014/main" id="{5366A73A-54FD-4E87-9666-256D2C7FAAB7}"/>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5533" name="Text Box 17">
          <a:extLst>
            <a:ext uri="{FF2B5EF4-FFF2-40B4-BE49-F238E27FC236}">
              <a16:creationId xmlns:a16="http://schemas.microsoft.com/office/drawing/2014/main" id="{94257A3C-3533-41E3-B758-A64E196F8E73}"/>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5534" name="Text Box 18">
          <a:extLst>
            <a:ext uri="{FF2B5EF4-FFF2-40B4-BE49-F238E27FC236}">
              <a16:creationId xmlns:a16="http://schemas.microsoft.com/office/drawing/2014/main" id="{B88D3C79-4E76-42FE-913F-2A27A4D3B235}"/>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5535" name="Text Box 19">
          <a:extLst>
            <a:ext uri="{FF2B5EF4-FFF2-40B4-BE49-F238E27FC236}">
              <a16:creationId xmlns:a16="http://schemas.microsoft.com/office/drawing/2014/main" id="{19EBCA36-0F2D-44AC-A833-AE4784F177CF}"/>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5536" name="Text Box 16">
          <a:extLst>
            <a:ext uri="{FF2B5EF4-FFF2-40B4-BE49-F238E27FC236}">
              <a16:creationId xmlns:a16="http://schemas.microsoft.com/office/drawing/2014/main" id="{AF80D9B3-4006-4386-AEDF-80D26F61B61C}"/>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537" name="Text Box 15">
          <a:extLst>
            <a:ext uri="{FF2B5EF4-FFF2-40B4-BE49-F238E27FC236}">
              <a16:creationId xmlns:a16="http://schemas.microsoft.com/office/drawing/2014/main" id="{44D4E5E0-333A-4841-93CB-00660A4C703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5538" name="Text Box 15">
          <a:extLst>
            <a:ext uri="{FF2B5EF4-FFF2-40B4-BE49-F238E27FC236}">
              <a16:creationId xmlns:a16="http://schemas.microsoft.com/office/drawing/2014/main" id="{EA95A00F-57BF-4006-8407-371AD0874906}"/>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539" name="Text Box 15">
          <a:extLst>
            <a:ext uri="{FF2B5EF4-FFF2-40B4-BE49-F238E27FC236}">
              <a16:creationId xmlns:a16="http://schemas.microsoft.com/office/drawing/2014/main" id="{C63E49F3-8F19-4B13-B029-167BB87FBE0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5540" name="Text Box 15">
          <a:extLst>
            <a:ext uri="{FF2B5EF4-FFF2-40B4-BE49-F238E27FC236}">
              <a16:creationId xmlns:a16="http://schemas.microsoft.com/office/drawing/2014/main" id="{0768846E-0E49-4D25-AD2A-0DD0173B2E4C}"/>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5541" name="Text Box 16">
          <a:extLst>
            <a:ext uri="{FF2B5EF4-FFF2-40B4-BE49-F238E27FC236}">
              <a16:creationId xmlns:a16="http://schemas.microsoft.com/office/drawing/2014/main" id="{71187FAE-1B2A-466F-90EE-06D4FDFAA874}"/>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5542" name="Text Box 17">
          <a:extLst>
            <a:ext uri="{FF2B5EF4-FFF2-40B4-BE49-F238E27FC236}">
              <a16:creationId xmlns:a16="http://schemas.microsoft.com/office/drawing/2014/main" id="{CE6DDA68-A1DB-4303-971A-91A6BF7D0325}"/>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5543" name="Text Box 18">
          <a:extLst>
            <a:ext uri="{FF2B5EF4-FFF2-40B4-BE49-F238E27FC236}">
              <a16:creationId xmlns:a16="http://schemas.microsoft.com/office/drawing/2014/main" id="{ECF5E391-349E-4571-B4DB-E38AD5C30B94}"/>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5544" name="Text Box 19">
          <a:extLst>
            <a:ext uri="{FF2B5EF4-FFF2-40B4-BE49-F238E27FC236}">
              <a16:creationId xmlns:a16="http://schemas.microsoft.com/office/drawing/2014/main" id="{0F3E406D-DAF3-40F0-8FCD-D291A2467EFE}"/>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5545" name="Text Box 15">
          <a:extLst>
            <a:ext uri="{FF2B5EF4-FFF2-40B4-BE49-F238E27FC236}">
              <a16:creationId xmlns:a16="http://schemas.microsoft.com/office/drawing/2014/main" id="{37A8F80F-E47F-4967-AE47-E5F9C14BD3D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5546" name="Text Box 16">
          <a:extLst>
            <a:ext uri="{FF2B5EF4-FFF2-40B4-BE49-F238E27FC236}">
              <a16:creationId xmlns:a16="http://schemas.microsoft.com/office/drawing/2014/main" id="{9ACCBF6D-B61C-4920-9C42-D551DCCDB5D3}"/>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5547" name="Text Box 17">
          <a:extLst>
            <a:ext uri="{FF2B5EF4-FFF2-40B4-BE49-F238E27FC236}">
              <a16:creationId xmlns:a16="http://schemas.microsoft.com/office/drawing/2014/main" id="{953B3F30-8E6A-4C2E-9AFD-D06CA34F7FDB}"/>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12</xdr:row>
      <xdr:rowOff>0</xdr:rowOff>
    </xdr:from>
    <xdr:ext cx="95250" cy="171450"/>
    <xdr:sp macro="" textlink="">
      <xdr:nvSpPr>
        <xdr:cNvPr id="5548" name="Text Box 18">
          <a:extLst>
            <a:ext uri="{FF2B5EF4-FFF2-40B4-BE49-F238E27FC236}">
              <a16:creationId xmlns:a16="http://schemas.microsoft.com/office/drawing/2014/main" id="{132447FA-E513-46EE-BF6F-51FC7B84B664}"/>
            </a:ext>
          </a:extLst>
        </xdr:cNvPr>
        <xdr:cNvSpPr txBox="1">
          <a:spLocks noChangeArrowheads="1"/>
        </xdr:cNvSpPr>
      </xdr:nvSpPr>
      <xdr:spPr bwMode="auto">
        <a:xfrm>
          <a:off x="3635470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5549" name="Text Box 15">
          <a:extLst>
            <a:ext uri="{FF2B5EF4-FFF2-40B4-BE49-F238E27FC236}">
              <a16:creationId xmlns:a16="http://schemas.microsoft.com/office/drawing/2014/main" id="{1458B459-F930-4131-A319-36DF9BF4A848}"/>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5550" name="Text Box 15">
          <a:extLst>
            <a:ext uri="{FF2B5EF4-FFF2-40B4-BE49-F238E27FC236}">
              <a16:creationId xmlns:a16="http://schemas.microsoft.com/office/drawing/2014/main" id="{13BE7D74-BAAB-403E-B1D2-FA227DCCFDB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5551" name="Text Box 15">
          <a:extLst>
            <a:ext uri="{FF2B5EF4-FFF2-40B4-BE49-F238E27FC236}">
              <a16:creationId xmlns:a16="http://schemas.microsoft.com/office/drawing/2014/main" id="{0D47B4C9-6D92-4FBB-BC4A-9041FBBBF05E}"/>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5552" name="Text Box 15">
          <a:extLst>
            <a:ext uri="{FF2B5EF4-FFF2-40B4-BE49-F238E27FC236}">
              <a16:creationId xmlns:a16="http://schemas.microsoft.com/office/drawing/2014/main" id="{6549B5F9-B7F3-4A76-937F-7D19A539531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5553" name="Text Box 15">
          <a:extLst>
            <a:ext uri="{FF2B5EF4-FFF2-40B4-BE49-F238E27FC236}">
              <a16:creationId xmlns:a16="http://schemas.microsoft.com/office/drawing/2014/main" id="{7E29756E-B72B-4BA5-9D8D-EE1A199A297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554" name="Text Box 15">
          <a:extLst>
            <a:ext uri="{FF2B5EF4-FFF2-40B4-BE49-F238E27FC236}">
              <a16:creationId xmlns:a16="http://schemas.microsoft.com/office/drawing/2014/main" id="{605B5754-50FB-42EC-946B-CF60C986198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5555" name="Text Box 15">
          <a:extLst>
            <a:ext uri="{FF2B5EF4-FFF2-40B4-BE49-F238E27FC236}">
              <a16:creationId xmlns:a16="http://schemas.microsoft.com/office/drawing/2014/main" id="{8723EE10-A2E1-491D-9001-DBA623DEA201}"/>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5556" name="Text Box 15">
          <a:extLst>
            <a:ext uri="{FF2B5EF4-FFF2-40B4-BE49-F238E27FC236}">
              <a16:creationId xmlns:a16="http://schemas.microsoft.com/office/drawing/2014/main" id="{D1173409-E1B4-48F8-AF7F-50DF4FE57429}"/>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5557" name="Text Box 15">
          <a:extLst>
            <a:ext uri="{FF2B5EF4-FFF2-40B4-BE49-F238E27FC236}">
              <a16:creationId xmlns:a16="http://schemas.microsoft.com/office/drawing/2014/main" id="{6EE9EF0D-8D7F-4787-8FAA-4FAB60D527B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5558" name="Text Box 15">
          <a:extLst>
            <a:ext uri="{FF2B5EF4-FFF2-40B4-BE49-F238E27FC236}">
              <a16:creationId xmlns:a16="http://schemas.microsoft.com/office/drawing/2014/main" id="{C053D760-9A7F-4370-B56D-6937C407E895}"/>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5559" name="Text Box 15">
          <a:extLst>
            <a:ext uri="{FF2B5EF4-FFF2-40B4-BE49-F238E27FC236}">
              <a16:creationId xmlns:a16="http://schemas.microsoft.com/office/drawing/2014/main" id="{6F92659F-30DB-4F2B-BE3E-E8DD66FAEAE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5560" name="Text Box 15">
          <a:extLst>
            <a:ext uri="{FF2B5EF4-FFF2-40B4-BE49-F238E27FC236}">
              <a16:creationId xmlns:a16="http://schemas.microsoft.com/office/drawing/2014/main" id="{11AC7F28-353C-47EB-B675-39A60996A91D}"/>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5561" name="Text Box 15">
          <a:extLst>
            <a:ext uri="{FF2B5EF4-FFF2-40B4-BE49-F238E27FC236}">
              <a16:creationId xmlns:a16="http://schemas.microsoft.com/office/drawing/2014/main" id="{D3AEB6FB-69E6-4AC7-85A3-32D6E943438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5562" name="Text Box 15">
          <a:extLst>
            <a:ext uri="{FF2B5EF4-FFF2-40B4-BE49-F238E27FC236}">
              <a16:creationId xmlns:a16="http://schemas.microsoft.com/office/drawing/2014/main" id="{3B2ECA0D-3683-4500-8ACD-C92745F0D59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563" name="Text Box 15">
          <a:extLst>
            <a:ext uri="{FF2B5EF4-FFF2-40B4-BE49-F238E27FC236}">
              <a16:creationId xmlns:a16="http://schemas.microsoft.com/office/drawing/2014/main" id="{357AABC8-E3A0-47D0-A471-9C41BEAE170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5564" name="Text Box 15">
          <a:extLst>
            <a:ext uri="{FF2B5EF4-FFF2-40B4-BE49-F238E27FC236}">
              <a16:creationId xmlns:a16="http://schemas.microsoft.com/office/drawing/2014/main" id="{EDF6BDE1-3209-45AC-8AA1-1E36825E07E0}"/>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565" name="Text Box 15">
          <a:extLst>
            <a:ext uri="{FF2B5EF4-FFF2-40B4-BE49-F238E27FC236}">
              <a16:creationId xmlns:a16="http://schemas.microsoft.com/office/drawing/2014/main" id="{F9E16619-02F4-402E-A910-D29DD90E377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5566" name="Text Box 15">
          <a:extLst>
            <a:ext uri="{FF2B5EF4-FFF2-40B4-BE49-F238E27FC236}">
              <a16:creationId xmlns:a16="http://schemas.microsoft.com/office/drawing/2014/main" id="{AE915318-9BF1-4F98-A574-97A405252EF7}"/>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5567" name="Text Box 15">
          <a:extLst>
            <a:ext uri="{FF2B5EF4-FFF2-40B4-BE49-F238E27FC236}">
              <a16:creationId xmlns:a16="http://schemas.microsoft.com/office/drawing/2014/main" id="{C7BC04F9-058A-4D33-8396-01A1D2BB856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5568" name="Text Box 15">
          <a:extLst>
            <a:ext uri="{FF2B5EF4-FFF2-40B4-BE49-F238E27FC236}">
              <a16:creationId xmlns:a16="http://schemas.microsoft.com/office/drawing/2014/main" id="{8C104DDD-B9CC-4A83-9526-C7435B565E78}"/>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5569" name="Text Box 15">
          <a:extLst>
            <a:ext uri="{FF2B5EF4-FFF2-40B4-BE49-F238E27FC236}">
              <a16:creationId xmlns:a16="http://schemas.microsoft.com/office/drawing/2014/main" id="{0B87E02D-2270-47D8-BE77-32E6CFF77B9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5570" name="Text Box 15">
          <a:extLst>
            <a:ext uri="{FF2B5EF4-FFF2-40B4-BE49-F238E27FC236}">
              <a16:creationId xmlns:a16="http://schemas.microsoft.com/office/drawing/2014/main" id="{45ED4F04-5406-486E-87FB-66816CC4D2DE}"/>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571" name="Text Box 15">
          <a:extLst>
            <a:ext uri="{FF2B5EF4-FFF2-40B4-BE49-F238E27FC236}">
              <a16:creationId xmlns:a16="http://schemas.microsoft.com/office/drawing/2014/main" id="{7E13F69C-C6C0-4640-946F-F5DAA6D69DA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5572" name="Text Box 15">
          <a:extLst>
            <a:ext uri="{FF2B5EF4-FFF2-40B4-BE49-F238E27FC236}">
              <a16:creationId xmlns:a16="http://schemas.microsoft.com/office/drawing/2014/main" id="{32562427-C537-41AB-9E87-2F399A94052B}"/>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5573" name="Text Box 15">
          <a:extLst>
            <a:ext uri="{FF2B5EF4-FFF2-40B4-BE49-F238E27FC236}">
              <a16:creationId xmlns:a16="http://schemas.microsoft.com/office/drawing/2014/main" id="{3D216AA9-672E-4613-B367-9FD919A6401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5574" name="Text Box 15">
          <a:extLst>
            <a:ext uri="{FF2B5EF4-FFF2-40B4-BE49-F238E27FC236}">
              <a16:creationId xmlns:a16="http://schemas.microsoft.com/office/drawing/2014/main" id="{35211C8F-7E83-4FE4-B2CF-E535843356F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575" name="Text Box 15">
          <a:extLst>
            <a:ext uri="{FF2B5EF4-FFF2-40B4-BE49-F238E27FC236}">
              <a16:creationId xmlns:a16="http://schemas.microsoft.com/office/drawing/2014/main" id="{EEBCE3FD-D28E-4C71-9266-16408A28844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5576" name="Text Box 15">
          <a:extLst>
            <a:ext uri="{FF2B5EF4-FFF2-40B4-BE49-F238E27FC236}">
              <a16:creationId xmlns:a16="http://schemas.microsoft.com/office/drawing/2014/main" id="{725697E3-C65B-4A15-ACDD-0305C2548923}"/>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577" name="Text Box 15">
          <a:extLst>
            <a:ext uri="{FF2B5EF4-FFF2-40B4-BE49-F238E27FC236}">
              <a16:creationId xmlns:a16="http://schemas.microsoft.com/office/drawing/2014/main" id="{88BFE640-CDC0-4382-BD37-EF4EC002CAF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5578" name="Text Box 15">
          <a:extLst>
            <a:ext uri="{FF2B5EF4-FFF2-40B4-BE49-F238E27FC236}">
              <a16:creationId xmlns:a16="http://schemas.microsoft.com/office/drawing/2014/main" id="{4F75E4FF-779B-4951-A4A6-23386087A3C5}"/>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5579" name="Text Box 15">
          <a:extLst>
            <a:ext uri="{FF2B5EF4-FFF2-40B4-BE49-F238E27FC236}">
              <a16:creationId xmlns:a16="http://schemas.microsoft.com/office/drawing/2014/main" id="{36B1595E-8467-469D-B714-4C4F4BFECAF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5580" name="Text Box 15">
          <a:extLst>
            <a:ext uri="{FF2B5EF4-FFF2-40B4-BE49-F238E27FC236}">
              <a16:creationId xmlns:a16="http://schemas.microsoft.com/office/drawing/2014/main" id="{21EE3B36-1C89-45FA-B275-5FBB98654FA7}"/>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5581" name="Text Box 15">
          <a:extLst>
            <a:ext uri="{FF2B5EF4-FFF2-40B4-BE49-F238E27FC236}">
              <a16:creationId xmlns:a16="http://schemas.microsoft.com/office/drawing/2014/main" id="{71ABF377-B20E-45E9-8D89-8A1644BDE61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5582" name="Text Box 15">
          <a:extLst>
            <a:ext uri="{FF2B5EF4-FFF2-40B4-BE49-F238E27FC236}">
              <a16:creationId xmlns:a16="http://schemas.microsoft.com/office/drawing/2014/main" id="{B132DC35-E19B-49F1-AED9-DCFF613BCB2C}"/>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583" name="Text Box 15">
          <a:extLst>
            <a:ext uri="{FF2B5EF4-FFF2-40B4-BE49-F238E27FC236}">
              <a16:creationId xmlns:a16="http://schemas.microsoft.com/office/drawing/2014/main" id="{3DF6116D-0C4B-414C-8D0D-268170F2932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5584" name="Text Box 15">
          <a:extLst>
            <a:ext uri="{FF2B5EF4-FFF2-40B4-BE49-F238E27FC236}">
              <a16:creationId xmlns:a16="http://schemas.microsoft.com/office/drawing/2014/main" id="{E40F235D-1A83-45A6-BF86-7C13120BFE11}"/>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5585" name="Text Box 15">
          <a:extLst>
            <a:ext uri="{FF2B5EF4-FFF2-40B4-BE49-F238E27FC236}">
              <a16:creationId xmlns:a16="http://schemas.microsoft.com/office/drawing/2014/main" id="{46B7CBFD-A05A-4F1E-BF24-9F72C78994D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5586" name="Text Box 15">
          <a:extLst>
            <a:ext uri="{FF2B5EF4-FFF2-40B4-BE49-F238E27FC236}">
              <a16:creationId xmlns:a16="http://schemas.microsoft.com/office/drawing/2014/main" id="{13FFFDCE-A5A3-44F4-8615-163690B7F2D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587" name="Text Box 15">
          <a:extLst>
            <a:ext uri="{FF2B5EF4-FFF2-40B4-BE49-F238E27FC236}">
              <a16:creationId xmlns:a16="http://schemas.microsoft.com/office/drawing/2014/main" id="{55A0735E-0BB6-456F-A9FB-85B12010851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5588" name="Text Box 15">
          <a:extLst>
            <a:ext uri="{FF2B5EF4-FFF2-40B4-BE49-F238E27FC236}">
              <a16:creationId xmlns:a16="http://schemas.microsoft.com/office/drawing/2014/main" id="{C75DE8D6-E789-4C00-9B61-93B6D06609DA}"/>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589" name="Text Box 15">
          <a:extLst>
            <a:ext uri="{FF2B5EF4-FFF2-40B4-BE49-F238E27FC236}">
              <a16:creationId xmlns:a16="http://schemas.microsoft.com/office/drawing/2014/main" id="{25A63204-5764-4F85-BD92-F5AC474930D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5590" name="Text Box 15">
          <a:extLst>
            <a:ext uri="{FF2B5EF4-FFF2-40B4-BE49-F238E27FC236}">
              <a16:creationId xmlns:a16="http://schemas.microsoft.com/office/drawing/2014/main" id="{2A94594A-2AB9-4412-A1F5-5E07CC650A4F}"/>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5591" name="Text Box 15">
          <a:extLst>
            <a:ext uri="{FF2B5EF4-FFF2-40B4-BE49-F238E27FC236}">
              <a16:creationId xmlns:a16="http://schemas.microsoft.com/office/drawing/2014/main" id="{1FD3F56A-2141-4E30-9B9C-CE7BCFCFB97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5592" name="Text Box 15">
          <a:extLst>
            <a:ext uri="{FF2B5EF4-FFF2-40B4-BE49-F238E27FC236}">
              <a16:creationId xmlns:a16="http://schemas.microsoft.com/office/drawing/2014/main" id="{57F8F417-422F-4483-9D67-CE9C03DF4581}"/>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5593" name="Text Box 15">
          <a:extLst>
            <a:ext uri="{FF2B5EF4-FFF2-40B4-BE49-F238E27FC236}">
              <a16:creationId xmlns:a16="http://schemas.microsoft.com/office/drawing/2014/main" id="{96AD8DA5-7502-489B-BB0E-1883A90FDF3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5594" name="Text Box 15">
          <a:extLst>
            <a:ext uri="{FF2B5EF4-FFF2-40B4-BE49-F238E27FC236}">
              <a16:creationId xmlns:a16="http://schemas.microsoft.com/office/drawing/2014/main" id="{E11BC12B-DE3F-4D05-BF20-C5F2A9ADC34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595" name="Text Box 15">
          <a:extLst>
            <a:ext uri="{FF2B5EF4-FFF2-40B4-BE49-F238E27FC236}">
              <a16:creationId xmlns:a16="http://schemas.microsoft.com/office/drawing/2014/main" id="{4A667A7A-AEBD-4B69-BD65-C9BB61B1AD8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5596" name="Text Box 15">
          <a:extLst>
            <a:ext uri="{FF2B5EF4-FFF2-40B4-BE49-F238E27FC236}">
              <a16:creationId xmlns:a16="http://schemas.microsoft.com/office/drawing/2014/main" id="{57EC8AB7-E9A7-4D78-B22B-B212B561A446}"/>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5597" name="Text Box 15">
          <a:extLst>
            <a:ext uri="{FF2B5EF4-FFF2-40B4-BE49-F238E27FC236}">
              <a16:creationId xmlns:a16="http://schemas.microsoft.com/office/drawing/2014/main" id="{4C51BD10-0B6E-4402-B0A2-139260F9C1C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5598" name="Text Box 15">
          <a:extLst>
            <a:ext uri="{FF2B5EF4-FFF2-40B4-BE49-F238E27FC236}">
              <a16:creationId xmlns:a16="http://schemas.microsoft.com/office/drawing/2014/main" id="{3BDAE0F7-EB57-462F-B0E4-49D5824FA0DA}"/>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599" name="Text Box 15">
          <a:extLst>
            <a:ext uri="{FF2B5EF4-FFF2-40B4-BE49-F238E27FC236}">
              <a16:creationId xmlns:a16="http://schemas.microsoft.com/office/drawing/2014/main" id="{AE6D2AFA-16E8-41A4-A1A5-33554A9D8A8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5600" name="Text Box 15">
          <a:extLst>
            <a:ext uri="{FF2B5EF4-FFF2-40B4-BE49-F238E27FC236}">
              <a16:creationId xmlns:a16="http://schemas.microsoft.com/office/drawing/2014/main" id="{B6FE4CC7-112A-4290-8FDB-7F0F1516E5D0}"/>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601" name="Text Box 15">
          <a:extLst>
            <a:ext uri="{FF2B5EF4-FFF2-40B4-BE49-F238E27FC236}">
              <a16:creationId xmlns:a16="http://schemas.microsoft.com/office/drawing/2014/main" id="{02A73329-8BF2-4A6F-B0A8-BA78255CC6E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5602" name="Text Box 15">
          <a:extLst>
            <a:ext uri="{FF2B5EF4-FFF2-40B4-BE49-F238E27FC236}">
              <a16:creationId xmlns:a16="http://schemas.microsoft.com/office/drawing/2014/main" id="{1AB4D5A0-7E6F-46D4-BBC9-18294D19B6A3}"/>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5603" name="Text Box 15">
          <a:extLst>
            <a:ext uri="{FF2B5EF4-FFF2-40B4-BE49-F238E27FC236}">
              <a16:creationId xmlns:a16="http://schemas.microsoft.com/office/drawing/2014/main" id="{37308C75-245B-40BB-96C7-A600A85DD0E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5604" name="Text Box 15">
          <a:extLst>
            <a:ext uri="{FF2B5EF4-FFF2-40B4-BE49-F238E27FC236}">
              <a16:creationId xmlns:a16="http://schemas.microsoft.com/office/drawing/2014/main" id="{AEF13395-475E-46C1-B2D6-495224FAD611}"/>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5605" name="Text Box 15">
          <a:extLst>
            <a:ext uri="{FF2B5EF4-FFF2-40B4-BE49-F238E27FC236}">
              <a16:creationId xmlns:a16="http://schemas.microsoft.com/office/drawing/2014/main" id="{ABE5A1FE-1F07-4F5F-963E-9EF8B8380BE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5606" name="Text Box 15">
          <a:extLst>
            <a:ext uri="{FF2B5EF4-FFF2-40B4-BE49-F238E27FC236}">
              <a16:creationId xmlns:a16="http://schemas.microsoft.com/office/drawing/2014/main" id="{2F4E463E-65A1-4D64-B4EE-AACADF133F85}"/>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607" name="Text Box 15">
          <a:extLst>
            <a:ext uri="{FF2B5EF4-FFF2-40B4-BE49-F238E27FC236}">
              <a16:creationId xmlns:a16="http://schemas.microsoft.com/office/drawing/2014/main" id="{4C16EA9F-169E-455F-9947-66F52366BF6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5608" name="Text Box 15">
          <a:extLst>
            <a:ext uri="{FF2B5EF4-FFF2-40B4-BE49-F238E27FC236}">
              <a16:creationId xmlns:a16="http://schemas.microsoft.com/office/drawing/2014/main" id="{F1479247-687B-460B-BFA9-03B5159B5B6B}"/>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5609" name="Text Box 15">
          <a:extLst>
            <a:ext uri="{FF2B5EF4-FFF2-40B4-BE49-F238E27FC236}">
              <a16:creationId xmlns:a16="http://schemas.microsoft.com/office/drawing/2014/main" id="{3D201074-43CA-4C72-91CE-7497B5467CD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5610" name="Text Box 15">
          <a:extLst>
            <a:ext uri="{FF2B5EF4-FFF2-40B4-BE49-F238E27FC236}">
              <a16:creationId xmlns:a16="http://schemas.microsoft.com/office/drawing/2014/main" id="{49A633E9-0BAB-4EBF-9A29-06437D007E3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611" name="Text Box 15">
          <a:extLst>
            <a:ext uri="{FF2B5EF4-FFF2-40B4-BE49-F238E27FC236}">
              <a16:creationId xmlns:a16="http://schemas.microsoft.com/office/drawing/2014/main" id="{A926FC39-7073-4A21-9E3D-F816FA4D031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5612" name="Text Box 15">
          <a:extLst>
            <a:ext uri="{FF2B5EF4-FFF2-40B4-BE49-F238E27FC236}">
              <a16:creationId xmlns:a16="http://schemas.microsoft.com/office/drawing/2014/main" id="{3D5075F1-A2D2-4B8C-A0E7-AFD478352F45}"/>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613" name="Text Box 15">
          <a:extLst>
            <a:ext uri="{FF2B5EF4-FFF2-40B4-BE49-F238E27FC236}">
              <a16:creationId xmlns:a16="http://schemas.microsoft.com/office/drawing/2014/main" id="{E76ECBE2-826A-4DE8-A800-BF2F2837927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5614" name="Text Box 15">
          <a:extLst>
            <a:ext uri="{FF2B5EF4-FFF2-40B4-BE49-F238E27FC236}">
              <a16:creationId xmlns:a16="http://schemas.microsoft.com/office/drawing/2014/main" id="{89060540-FE0B-436C-BFA9-F9D664D06B07}"/>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5615" name="Text Box 15">
          <a:extLst>
            <a:ext uri="{FF2B5EF4-FFF2-40B4-BE49-F238E27FC236}">
              <a16:creationId xmlns:a16="http://schemas.microsoft.com/office/drawing/2014/main" id="{8473FAE1-BB75-4625-AEA6-46DDF1C5BD9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5616" name="Text Box 15">
          <a:extLst>
            <a:ext uri="{FF2B5EF4-FFF2-40B4-BE49-F238E27FC236}">
              <a16:creationId xmlns:a16="http://schemas.microsoft.com/office/drawing/2014/main" id="{410ACCA8-A569-4575-AA4F-77C72EF30B2A}"/>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617" name="Text Box 15">
          <a:extLst>
            <a:ext uri="{FF2B5EF4-FFF2-40B4-BE49-F238E27FC236}">
              <a16:creationId xmlns:a16="http://schemas.microsoft.com/office/drawing/2014/main" id="{70D0292E-9816-45D6-8929-325510CCE28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5618" name="Text Box 15">
          <a:extLst>
            <a:ext uri="{FF2B5EF4-FFF2-40B4-BE49-F238E27FC236}">
              <a16:creationId xmlns:a16="http://schemas.microsoft.com/office/drawing/2014/main" id="{E025673C-3843-4323-93A3-F1A1960BAE3B}"/>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5619" name="Text Box 15">
          <a:extLst>
            <a:ext uri="{FF2B5EF4-FFF2-40B4-BE49-F238E27FC236}">
              <a16:creationId xmlns:a16="http://schemas.microsoft.com/office/drawing/2014/main" id="{D4D25CF8-9EDD-4735-919C-5172446D1FC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5620" name="Text Box 15">
          <a:extLst>
            <a:ext uri="{FF2B5EF4-FFF2-40B4-BE49-F238E27FC236}">
              <a16:creationId xmlns:a16="http://schemas.microsoft.com/office/drawing/2014/main" id="{B215D277-D700-4C79-9252-357DD625B15C}"/>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621" name="Text Box 15">
          <a:extLst>
            <a:ext uri="{FF2B5EF4-FFF2-40B4-BE49-F238E27FC236}">
              <a16:creationId xmlns:a16="http://schemas.microsoft.com/office/drawing/2014/main" id="{534379F9-CD21-4423-94F5-4D9E602B70F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5622" name="Text Box 15">
          <a:extLst>
            <a:ext uri="{FF2B5EF4-FFF2-40B4-BE49-F238E27FC236}">
              <a16:creationId xmlns:a16="http://schemas.microsoft.com/office/drawing/2014/main" id="{09AE4F39-14A0-4F93-8C25-2CA357FE1A93}"/>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5623" name="Text Box 15">
          <a:extLst>
            <a:ext uri="{FF2B5EF4-FFF2-40B4-BE49-F238E27FC236}">
              <a16:creationId xmlns:a16="http://schemas.microsoft.com/office/drawing/2014/main" id="{1BF33FCC-2065-4D82-A189-D6DA7D3E4F7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5624" name="Text Box 15">
          <a:extLst>
            <a:ext uri="{FF2B5EF4-FFF2-40B4-BE49-F238E27FC236}">
              <a16:creationId xmlns:a16="http://schemas.microsoft.com/office/drawing/2014/main" id="{EE5EAF30-073D-4865-A6FC-7652735DDC18}"/>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625" name="Text Box 15">
          <a:extLst>
            <a:ext uri="{FF2B5EF4-FFF2-40B4-BE49-F238E27FC236}">
              <a16:creationId xmlns:a16="http://schemas.microsoft.com/office/drawing/2014/main" id="{F5B482C6-C0CA-453C-A4DC-302629B4E8F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5626" name="Text Box 15">
          <a:extLst>
            <a:ext uri="{FF2B5EF4-FFF2-40B4-BE49-F238E27FC236}">
              <a16:creationId xmlns:a16="http://schemas.microsoft.com/office/drawing/2014/main" id="{2FC3222D-6438-40B9-BC1A-5383E7297C1B}"/>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5627" name="Text Box 15">
          <a:extLst>
            <a:ext uri="{FF2B5EF4-FFF2-40B4-BE49-F238E27FC236}">
              <a16:creationId xmlns:a16="http://schemas.microsoft.com/office/drawing/2014/main" id="{D6A57CEE-6AE1-4080-BB54-ECB6FE08A83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5628" name="Text Box 15">
          <a:extLst>
            <a:ext uri="{FF2B5EF4-FFF2-40B4-BE49-F238E27FC236}">
              <a16:creationId xmlns:a16="http://schemas.microsoft.com/office/drawing/2014/main" id="{435940E2-212C-4C00-B593-2EEA33106F1A}"/>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629" name="Text Box 16">
          <a:extLst>
            <a:ext uri="{FF2B5EF4-FFF2-40B4-BE49-F238E27FC236}">
              <a16:creationId xmlns:a16="http://schemas.microsoft.com/office/drawing/2014/main" id="{C453B29C-7794-46B1-9CA5-28C285D0A4E0}"/>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630" name="Text Box 17">
          <a:extLst>
            <a:ext uri="{FF2B5EF4-FFF2-40B4-BE49-F238E27FC236}">
              <a16:creationId xmlns:a16="http://schemas.microsoft.com/office/drawing/2014/main" id="{52ABB746-E0CF-4245-8892-D1BD05F8A01E}"/>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631" name="Text Box 18">
          <a:extLst>
            <a:ext uri="{FF2B5EF4-FFF2-40B4-BE49-F238E27FC236}">
              <a16:creationId xmlns:a16="http://schemas.microsoft.com/office/drawing/2014/main" id="{69E70685-63F4-4141-BB8F-C0BFABC15235}"/>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632" name="Text Box 19">
          <a:extLst>
            <a:ext uri="{FF2B5EF4-FFF2-40B4-BE49-F238E27FC236}">
              <a16:creationId xmlns:a16="http://schemas.microsoft.com/office/drawing/2014/main" id="{25892CCC-3F13-4AF6-BA0D-7AF7816EE7DF}"/>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633" name="Text Box 15">
          <a:extLst>
            <a:ext uri="{FF2B5EF4-FFF2-40B4-BE49-F238E27FC236}">
              <a16:creationId xmlns:a16="http://schemas.microsoft.com/office/drawing/2014/main" id="{ACD8095C-E81A-435A-A162-A5623ED7B28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634" name="Text Box 16">
          <a:extLst>
            <a:ext uri="{FF2B5EF4-FFF2-40B4-BE49-F238E27FC236}">
              <a16:creationId xmlns:a16="http://schemas.microsoft.com/office/drawing/2014/main" id="{3DE9EA05-555D-4C8F-9B07-FFBFE31C837E}"/>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635" name="Text Box 17">
          <a:extLst>
            <a:ext uri="{FF2B5EF4-FFF2-40B4-BE49-F238E27FC236}">
              <a16:creationId xmlns:a16="http://schemas.microsoft.com/office/drawing/2014/main" id="{802EB170-8728-42A9-AF8D-5BCD182D9FB9}"/>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5636" name="Text Box 18">
          <a:extLst>
            <a:ext uri="{FF2B5EF4-FFF2-40B4-BE49-F238E27FC236}">
              <a16:creationId xmlns:a16="http://schemas.microsoft.com/office/drawing/2014/main" id="{3359BBA8-74DD-444F-86CC-356BAADC7109}"/>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5637" name="Text Box 15">
          <a:extLst>
            <a:ext uri="{FF2B5EF4-FFF2-40B4-BE49-F238E27FC236}">
              <a16:creationId xmlns:a16="http://schemas.microsoft.com/office/drawing/2014/main" id="{61A80263-07B2-461F-8A2F-3CCEBBE581FC}"/>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5638" name="Text Box 16">
          <a:extLst>
            <a:ext uri="{FF2B5EF4-FFF2-40B4-BE49-F238E27FC236}">
              <a16:creationId xmlns:a16="http://schemas.microsoft.com/office/drawing/2014/main" id="{3BE9DDBA-9A34-456C-B4E4-C54C4EC42A49}"/>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5639" name="Text Box 17">
          <a:extLst>
            <a:ext uri="{FF2B5EF4-FFF2-40B4-BE49-F238E27FC236}">
              <a16:creationId xmlns:a16="http://schemas.microsoft.com/office/drawing/2014/main" id="{EBD67DBF-1F91-49C7-B405-D9002596F616}"/>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5640" name="Text Box 18">
          <a:extLst>
            <a:ext uri="{FF2B5EF4-FFF2-40B4-BE49-F238E27FC236}">
              <a16:creationId xmlns:a16="http://schemas.microsoft.com/office/drawing/2014/main" id="{3ADF9E50-B3E6-41BD-AAA5-29020323EDCA}"/>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5641" name="Text Box 19">
          <a:extLst>
            <a:ext uri="{FF2B5EF4-FFF2-40B4-BE49-F238E27FC236}">
              <a16:creationId xmlns:a16="http://schemas.microsoft.com/office/drawing/2014/main" id="{158377AB-B926-438D-B783-FC3B37135697}"/>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5642" name="Text Box 16">
          <a:extLst>
            <a:ext uri="{FF2B5EF4-FFF2-40B4-BE49-F238E27FC236}">
              <a16:creationId xmlns:a16="http://schemas.microsoft.com/office/drawing/2014/main" id="{7407762A-7A58-4AF8-A62D-8B7ABE2A501E}"/>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643" name="Text Box 15">
          <a:extLst>
            <a:ext uri="{FF2B5EF4-FFF2-40B4-BE49-F238E27FC236}">
              <a16:creationId xmlns:a16="http://schemas.microsoft.com/office/drawing/2014/main" id="{C5FCD88A-C14A-4739-AAD7-755E56400E5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644" name="Text Box 16">
          <a:extLst>
            <a:ext uri="{FF2B5EF4-FFF2-40B4-BE49-F238E27FC236}">
              <a16:creationId xmlns:a16="http://schemas.microsoft.com/office/drawing/2014/main" id="{25511FE5-1B59-460E-AFDC-81F5016AFC82}"/>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645" name="Text Box 17">
          <a:extLst>
            <a:ext uri="{FF2B5EF4-FFF2-40B4-BE49-F238E27FC236}">
              <a16:creationId xmlns:a16="http://schemas.microsoft.com/office/drawing/2014/main" id="{3891CA8F-DF0B-4449-AF3D-438367FA0061}"/>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646" name="Text Box 18">
          <a:extLst>
            <a:ext uri="{FF2B5EF4-FFF2-40B4-BE49-F238E27FC236}">
              <a16:creationId xmlns:a16="http://schemas.microsoft.com/office/drawing/2014/main" id="{8EDB39A2-9EB7-425C-889F-D08095054F6B}"/>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647" name="Text Box 19">
          <a:extLst>
            <a:ext uri="{FF2B5EF4-FFF2-40B4-BE49-F238E27FC236}">
              <a16:creationId xmlns:a16="http://schemas.microsoft.com/office/drawing/2014/main" id="{67993AAF-5669-436B-8DE8-2E8F8EAE4496}"/>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648" name="Text Box 16">
          <a:extLst>
            <a:ext uri="{FF2B5EF4-FFF2-40B4-BE49-F238E27FC236}">
              <a16:creationId xmlns:a16="http://schemas.microsoft.com/office/drawing/2014/main" id="{6E679708-0143-4C6C-925F-40B6EAE46C12}"/>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649" name="Text Box 17">
          <a:extLst>
            <a:ext uri="{FF2B5EF4-FFF2-40B4-BE49-F238E27FC236}">
              <a16:creationId xmlns:a16="http://schemas.microsoft.com/office/drawing/2014/main" id="{4B09D112-918F-4AB6-B355-D9CD2E3FCA06}"/>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5650" name="Text Box 18">
          <a:extLst>
            <a:ext uri="{FF2B5EF4-FFF2-40B4-BE49-F238E27FC236}">
              <a16:creationId xmlns:a16="http://schemas.microsoft.com/office/drawing/2014/main" id="{096737E2-6AD4-49D0-8B0D-FC650FFA3EE3}"/>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651" name="Text Box 15">
          <a:extLst>
            <a:ext uri="{FF2B5EF4-FFF2-40B4-BE49-F238E27FC236}">
              <a16:creationId xmlns:a16="http://schemas.microsoft.com/office/drawing/2014/main" id="{F11399A7-5791-4A31-B2D2-3E163A96F7D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5652" name="Text Box 15">
          <a:extLst>
            <a:ext uri="{FF2B5EF4-FFF2-40B4-BE49-F238E27FC236}">
              <a16:creationId xmlns:a16="http://schemas.microsoft.com/office/drawing/2014/main" id="{C37A5BA5-06F0-42E1-8D13-11E8FD042A22}"/>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653" name="Text Box 16">
          <a:extLst>
            <a:ext uri="{FF2B5EF4-FFF2-40B4-BE49-F238E27FC236}">
              <a16:creationId xmlns:a16="http://schemas.microsoft.com/office/drawing/2014/main" id="{4D75798F-A604-4079-9391-AF54FCFEB8C7}"/>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654" name="Text Box 17">
          <a:extLst>
            <a:ext uri="{FF2B5EF4-FFF2-40B4-BE49-F238E27FC236}">
              <a16:creationId xmlns:a16="http://schemas.microsoft.com/office/drawing/2014/main" id="{8DCB1019-295F-4EB2-996F-F0FEBED32C6D}"/>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655" name="Text Box 18">
          <a:extLst>
            <a:ext uri="{FF2B5EF4-FFF2-40B4-BE49-F238E27FC236}">
              <a16:creationId xmlns:a16="http://schemas.microsoft.com/office/drawing/2014/main" id="{ADA80C7E-7E90-4942-825B-E8C115678ECF}"/>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656" name="Text Box 19">
          <a:extLst>
            <a:ext uri="{FF2B5EF4-FFF2-40B4-BE49-F238E27FC236}">
              <a16:creationId xmlns:a16="http://schemas.microsoft.com/office/drawing/2014/main" id="{CCEDFEC3-9ED4-4A06-897B-97F0C7C47E84}"/>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657" name="Text Box 16">
          <a:extLst>
            <a:ext uri="{FF2B5EF4-FFF2-40B4-BE49-F238E27FC236}">
              <a16:creationId xmlns:a16="http://schemas.microsoft.com/office/drawing/2014/main" id="{658F3B56-865E-4603-8B5E-7B4786D74142}"/>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658" name="Text Box 17">
          <a:extLst>
            <a:ext uri="{FF2B5EF4-FFF2-40B4-BE49-F238E27FC236}">
              <a16:creationId xmlns:a16="http://schemas.microsoft.com/office/drawing/2014/main" id="{EDA304D6-0A4A-4382-8A7D-51C8EC99CDAF}"/>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5659" name="Text Box 18">
          <a:extLst>
            <a:ext uri="{FF2B5EF4-FFF2-40B4-BE49-F238E27FC236}">
              <a16:creationId xmlns:a16="http://schemas.microsoft.com/office/drawing/2014/main" id="{BD29E576-7B83-43BA-AD5C-AD86EB3493EC}"/>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660" name="Text Box 15">
          <a:extLst>
            <a:ext uri="{FF2B5EF4-FFF2-40B4-BE49-F238E27FC236}">
              <a16:creationId xmlns:a16="http://schemas.microsoft.com/office/drawing/2014/main" id="{527D674F-6EC2-4844-9D52-F247D4AD8E1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5661" name="Text Box 15">
          <a:extLst>
            <a:ext uri="{FF2B5EF4-FFF2-40B4-BE49-F238E27FC236}">
              <a16:creationId xmlns:a16="http://schemas.microsoft.com/office/drawing/2014/main" id="{4E155681-B80C-464C-95DF-C2FAA27D1579}"/>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662" name="Text Box 15">
          <a:extLst>
            <a:ext uri="{FF2B5EF4-FFF2-40B4-BE49-F238E27FC236}">
              <a16:creationId xmlns:a16="http://schemas.microsoft.com/office/drawing/2014/main" id="{45FA2033-052C-4957-ACDA-22C3F5292D9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663" name="Text Box 15">
          <a:extLst>
            <a:ext uri="{FF2B5EF4-FFF2-40B4-BE49-F238E27FC236}">
              <a16:creationId xmlns:a16="http://schemas.microsoft.com/office/drawing/2014/main" id="{327C762B-162E-4F3A-9E74-CF9C4E9AD13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664" name="Text Box 15">
          <a:extLst>
            <a:ext uri="{FF2B5EF4-FFF2-40B4-BE49-F238E27FC236}">
              <a16:creationId xmlns:a16="http://schemas.microsoft.com/office/drawing/2014/main" id="{2BDB60B0-C7B8-4800-9281-FB6C7810A6E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665" name="Text Box 16">
          <a:extLst>
            <a:ext uri="{FF2B5EF4-FFF2-40B4-BE49-F238E27FC236}">
              <a16:creationId xmlns:a16="http://schemas.microsoft.com/office/drawing/2014/main" id="{0FE4C0C7-0A4E-4893-9D7B-71DBC23912BC}"/>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666" name="Text Box 17">
          <a:extLst>
            <a:ext uri="{FF2B5EF4-FFF2-40B4-BE49-F238E27FC236}">
              <a16:creationId xmlns:a16="http://schemas.microsoft.com/office/drawing/2014/main" id="{FE17D2C2-A659-4D39-92B9-E0D9DE7B158D}"/>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667" name="Text Box 18">
          <a:extLst>
            <a:ext uri="{FF2B5EF4-FFF2-40B4-BE49-F238E27FC236}">
              <a16:creationId xmlns:a16="http://schemas.microsoft.com/office/drawing/2014/main" id="{B13A0C49-7826-4450-B745-F1BE33E93926}"/>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668" name="Text Box 19">
          <a:extLst>
            <a:ext uri="{FF2B5EF4-FFF2-40B4-BE49-F238E27FC236}">
              <a16:creationId xmlns:a16="http://schemas.microsoft.com/office/drawing/2014/main" id="{9ACB98C0-4E55-473C-AAF9-93EA57D84D94}"/>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669" name="Text Box 16">
          <a:extLst>
            <a:ext uri="{FF2B5EF4-FFF2-40B4-BE49-F238E27FC236}">
              <a16:creationId xmlns:a16="http://schemas.microsoft.com/office/drawing/2014/main" id="{9F6260EB-E599-4809-BA8C-B3176642DA2E}"/>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670" name="Text Box 17">
          <a:extLst>
            <a:ext uri="{FF2B5EF4-FFF2-40B4-BE49-F238E27FC236}">
              <a16:creationId xmlns:a16="http://schemas.microsoft.com/office/drawing/2014/main" id="{AF79854A-0305-451D-9BD7-E3BEFF3D6216}"/>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5671" name="Text Box 18">
          <a:extLst>
            <a:ext uri="{FF2B5EF4-FFF2-40B4-BE49-F238E27FC236}">
              <a16:creationId xmlns:a16="http://schemas.microsoft.com/office/drawing/2014/main" id="{99F8F4EC-47C7-434B-8AB8-267EB002FEA5}"/>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672" name="Text Box 15">
          <a:extLst>
            <a:ext uri="{FF2B5EF4-FFF2-40B4-BE49-F238E27FC236}">
              <a16:creationId xmlns:a16="http://schemas.microsoft.com/office/drawing/2014/main" id="{BAA46892-3AEB-40BA-859A-82174447C7C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673" name="Text Box 15">
          <a:extLst>
            <a:ext uri="{FF2B5EF4-FFF2-40B4-BE49-F238E27FC236}">
              <a16:creationId xmlns:a16="http://schemas.microsoft.com/office/drawing/2014/main" id="{1C0E6BF1-9AEA-42FF-B230-6D4BAED115F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5674" name="Text Box 15">
          <a:extLst>
            <a:ext uri="{FF2B5EF4-FFF2-40B4-BE49-F238E27FC236}">
              <a16:creationId xmlns:a16="http://schemas.microsoft.com/office/drawing/2014/main" id="{46A8A4C4-7CD7-4D25-8D4D-BDB012262717}"/>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675" name="Text Box 15">
          <a:extLst>
            <a:ext uri="{FF2B5EF4-FFF2-40B4-BE49-F238E27FC236}">
              <a16:creationId xmlns:a16="http://schemas.microsoft.com/office/drawing/2014/main" id="{67008846-C7CC-4D7B-B07E-31C3F609A27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676" name="Text Box 16">
          <a:extLst>
            <a:ext uri="{FF2B5EF4-FFF2-40B4-BE49-F238E27FC236}">
              <a16:creationId xmlns:a16="http://schemas.microsoft.com/office/drawing/2014/main" id="{A22770D0-7F05-4368-8936-93C9FAFCF668}"/>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677" name="Text Box 17">
          <a:extLst>
            <a:ext uri="{FF2B5EF4-FFF2-40B4-BE49-F238E27FC236}">
              <a16:creationId xmlns:a16="http://schemas.microsoft.com/office/drawing/2014/main" id="{A2FEBFF1-3365-48F7-9CE2-3A52359E3FED}"/>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678" name="Text Box 18">
          <a:extLst>
            <a:ext uri="{FF2B5EF4-FFF2-40B4-BE49-F238E27FC236}">
              <a16:creationId xmlns:a16="http://schemas.microsoft.com/office/drawing/2014/main" id="{FECB3182-541A-406A-AA1D-5BEB9FB65052}"/>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679" name="Text Box 19">
          <a:extLst>
            <a:ext uri="{FF2B5EF4-FFF2-40B4-BE49-F238E27FC236}">
              <a16:creationId xmlns:a16="http://schemas.microsoft.com/office/drawing/2014/main" id="{58E06516-5B3B-4730-B5C0-0B74B0F55C30}"/>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680" name="Text Box 16">
          <a:extLst>
            <a:ext uri="{FF2B5EF4-FFF2-40B4-BE49-F238E27FC236}">
              <a16:creationId xmlns:a16="http://schemas.microsoft.com/office/drawing/2014/main" id="{B1A46139-A99E-4C81-B838-8BFBE7791D55}"/>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681" name="Text Box 17">
          <a:extLst>
            <a:ext uri="{FF2B5EF4-FFF2-40B4-BE49-F238E27FC236}">
              <a16:creationId xmlns:a16="http://schemas.microsoft.com/office/drawing/2014/main" id="{B4D8EDBB-2BBA-4E86-A9AD-9D2DA96A9E87}"/>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5682" name="Text Box 18">
          <a:extLst>
            <a:ext uri="{FF2B5EF4-FFF2-40B4-BE49-F238E27FC236}">
              <a16:creationId xmlns:a16="http://schemas.microsoft.com/office/drawing/2014/main" id="{63F610A7-85E0-4E97-A833-5E413072E310}"/>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683" name="Text Box 15">
          <a:extLst>
            <a:ext uri="{FF2B5EF4-FFF2-40B4-BE49-F238E27FC236}">
              <a16:creationId xmlns:a16="http://schemas.microsoft.com/office/drawing/2014/main" id="{88AC9244-E000-46EA-8A6B-24F8DFC98B6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5684" name="Text Box 15">
          <a:extLst>
            <a:ext uri="{FF2B5EF4-FFF2-40B4-BE49-F238E27FC236}">
              <a16:creationId xmlns:a16="http://schemas.microsoft.com/office/drawing/2014/main" id="{E499E79B-EB30-4A33-AAB2-A189293808DE}"/>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685" name="Text Box 15">
          <a:extLst>
            <a:ext uri="{FF2B5EF4-FFF2-40B4-BE49-F238E27FC236}">
              <a16:creationId xmlns:a16="http://schemas.microsoft.com/office/drawing/2014/main" id="{74145A77-C107-4EE6-B89D-DBC0FB9ECC2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686" name="Text Box 15">
          <a:extLst>
            <a:ext uri="{FF2B5EF4-FFF2-40B4-BE49-F238E27FC236}">
              <a16:creationId xmlns:a16="http://schemas.microsoft.com/office/drawing/2014/main" id="{E2BCE70D-C7C6-408A-93D4-D7E276175A3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687" name="Text Box 15">
          <a:extLst>
            <a:ext uri="{FF2B5EF4-FFF2-40B4-BE49-F238E27FC236}">
              <a16:creationId xmlns:a16="http://schemas.microsoft.com/office/drawing/2014/main" id="{7EEE80E3-1233-40AB-8E6F-7CEA0A7E96F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688" name="Text Box 16">
          <a:extLst>
            <a:ext uri="{FF2B5EF4-FFF2-40B4-BE49-F238E27FC236}">
              <a16:creationId xmlns:a16="http://schemas.microsoft.com/office/drawing/2014/main" id="{2A0342CE-9B2F-48D7-8E17-0C5D55CE282E}"/>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689" name="Text Box 17">
          <a:extLst>
            <a:ext uri="{FF2B5EF4-FFF2-40B4-BE49-F238E27FC236}">
              <a16:creationId xmlns:a16="http://schemas.microsoft.com/office/drawing/2014/main" id="{C1A18BCF-9171-456C-833B-0F01069A3739}"/>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690" name="Text Box 18">
          <a:extLst>
            <a:ext uri="{FF2B5EF4-FFF2-40B4-BE49-F238E27FC236}">
              <a16:creationId xmlns:a16="http://schemas.microsoft.com/office/drawing/2014/main" id="{17C9D279-309C-449F-A153-EA8AEB7B727F}"/>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691" name="Text Box 19">
          <a:extLst>
            <a:ext uri="{FF2B5EF4-FFF2-40B4-BE49-F238E27FC236}">
              <a16:creationId xmlns:a16="http://schemas.microsoft.com/office/drawing/2014/main" id="{C24BFDF8-EF39-4C66-BAD0-5767463442EF}"/>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692" name="Text Box 16">
          <a:extLst>
            <a:ext uri="{FF2B5EF4-FFF2-40B4-BE49-F238E27FC236}">
              <a16:creationId xmlns:a16="http://schemas.microsoft.com/office/drawing/2014/main" id="{DA6CAA9F-CF19-4925-BA29-DC7F527611CE}"/>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693" name="Text Box 17">
          <a:extLst>
            <a:ext uri="{FF2B5EF4-FFF2-40B4-BE49-F238E27FC236}">
              <a16:creationId xmlns:a16="http://schemas.microsoft.com/office/drawing/2014/main" id="{422724C0-795A-40CA-AB90-2A84C5F7441A}"/>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5694" name="Text Box 18">
          <a:extLst>
            <a:ext uri="{FF2B5EF4-FFF2-40B4-BE49-F238E27FC236}">
              <a16:creationId xmlns:a16="http://schemas.microsoft.com/office/drawing/2014/main" id="{242AE142-3E60-46D4-B930-2E05627D06F9}"/>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695" name="Text Box 15">
          <a:extLst>
            <a:ext uri="{FF2B5EF4-FFF2-40B4-BE49-F238E27FC236}">
              <a16:creationId xmlns:a16="http://schemas.microsoft.com/office/drawing/2014/main" id="{202200C5-ECA8-4138-8608-DC74E552C56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696" name="Text Box 15">
          <a:extLst>
            <a:ext uri="{FF2B5EF4-FFF2-40B4-BE49-F238E27FC236}">
              <a16:creationId xmlns:a16="http://schemas.microsoft.com/office/drawing/2014/main" id="{81917CC2-34AD-44B1-844D-3A3DB250B94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5697" name="Text Box 15">
          <a:extLst>
            <a:ext uri="{FF2B5EF4-FFF2-40B4-BE49-F238E27FC236}">
              <a16:creationId xmlns:a16="http://schemas.microsoft.com/office/drawing/2014/main" id="{0829B4D1-12C2-44EF-AE1B-57A23AC7913F}"/>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698" name="Text Box 15">
          <a:extLst>
            <a:ext uri="{FF2B5EF4-FFF2-40B4-BE49-F238E27FC236}">
              <a16:creationId xmlns:a16="http://schemas.microsoft.com/office/drawing/2014/main" id="{495C2051-AF0F-4762-A507-4F930BBFBFB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699" name="Text Box 16">
          <a:extLst>
            <a:ext uri="{FF2B5EF4-FFF2-40B4-BE49-F238E27FC236}">
              <a16:creationId xmlns:a16="http://schemas.microsoft.com/office/drawing/2014/main" id="{91DAE29A-6BE7-404B-B226-A27843D5BB8C}"/>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700" name="Text Box 17">
          <a:extLst>
            <a:ext uri="{FF2B5EF4-FFF2-40B4-BE49-F238E27FC236}">
              <a16:creationId xmlns:a16="http://schemas.microsoft.com/office/drawing/2014/main" id="{E1AF37E4-2912-499D-A8A6-CD4A7573D66D}"/>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701" name="Text Box 18">
          <a:extLst>
            <a:ext uri="{FF2B5EF4-FFF2-40B4-BE49-F238E27FC236}">
              <a16:creationId xmlns:a16="http://schemas.microsoft.com/office/drawing/2014/main" id="{DA84E129-8A21-4878-9A98-D854985E419F}"/>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702" name="Text Box 19">
          <a:extLst>
            <a:ext uri="{FF2B5EF4-FFF2-40B4-BE49-F238E27FC236}">
              <a16:creationId xmlns:a16="http://schemas.microsoft.com/office/drawing/2014/main" id="{3F4E2D08-A629-49A5-A524-D30B81DD3E1C}"/>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703" name="Text Box 16">
          <a:extLst>
            <a:ext uri="{FF2B5EF4-FFF2-40B4-BE49-F238E27FC236}">
              <a16:creationId xmlns:a16="http://schemas.microsoft.com/office/drawing/2014/main" id="{0E9F4320-7547-48CD-B21C-E792122A6257}"/>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704" name="Text Box 17">
          <a:extLst>
            <a:ext uri="{FF2B5EF4-FFF2-40B4-BE49-F238E27FC236}">
              <a16:creationId xmlns:a16="http://schemas.microsoft.com/office/drawing/2014/main" id="{BC52257E-B160-469E-BA3C-E9F2833A785F}"/>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5705" name="Text Box 18">
          <a:extLst>
            <a:ext uri="{FF2B5EF4-FFF2-40B4-BE49-F238E27FC236}">
              <a16:creationId xmlns:a16="http://schemas.microsoft.com/office/drawing/2014/main" id="{DA07C54F-F984-4FDA-94B7-FA5B01B5C2C9}"/>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706" name="Text Box 15">
          <a:extLst>
            <a:ext uri="{FF2B5EF4-FFF2-40B4-BE49-F238E27FC236}">
              <a16:creationId xmlns:a16="http://schemas.microsoft.com/office/drawing/2014/main" id="{FF513E42-9426-49EF-AB89-34CFEC124E1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5707" name="Text Box 15">
          <a:extLst>
            <a:ext uri="{FF2B5EF4-FFF2-40B4-BE49-F238E27FC236}">
              <a16:creationId xmlns:a16="http://schemas.microsoft.com/office/drawing/2014/main" id="{C572B7B7-7B26-49D3-A866-89724DE7D2B3}"/>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708" name="Text Box 15">
          <a:extLst>
            <a:ext uri="{FF2B5EF4-FFF2-40B4-BE49-F238E27FC236}">
              <a16:creationId xmlns:a16="http://schemas.microsoft.com/office/drawing/2014/main" id="{4040F901-A4F7-4935-9B50-D3C998402F6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709" name="Text Box 15">
          <a:extLst>
            <a:ext uri="{FF2B5EF4-FFF2-40B4-BE49-F238E27FC236}">
              <a16:creationId xmlns:a16="http://schemas.microsoft.com/office/drawing/2014/main" id="{F5A7EBE4-7801-4A4C-8DFC-84051F51BA0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710" name="Text Box 15">
          <a:extLst>
            <a:ext uri="{FF2B5EF4-FFF2-40B4-BE49-F238E27FC236}">
              <a16:creationId xmlns:a16="http://schemas.microsoft.com/office/drawing/2014/main" id="{C7E759E1-4B49-4F03-8CAE-6B5D38AF493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711" name="Text Box 15">
          <a:extLst>
            <a:ext uri="{FF2B5EF4-FFF2-40B4-BE49-F238E27FC236}">
              <a16:creationId xmlns:a16="http://schemas.microsoft.com/office/drawing/2014/main" id="{980071A6-3A89-41F4-A6BA-D70C248F8EB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712" name="Text Box 15">
          <a:extLst>
            <a:ext uri="{FF2B5EF4-FFF2-40B4-BE49-F238E27FC236}">
              <a16:creationId xmlns:a16="http://schemas.microsoft.com/office/drawing/2014/main" id="{6F70079A-9F93-49DE-BDC3-3B8CB307955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713" name="Text Box 15">
          <a:extLst>
            <a:ext uri="{FF2B5EF4-FFF2-40B4-BE49-F238E27FC236}">
              <a16:creationId xmlns:a16="http://schemas.microsoft.com/office/drawing/2014/main" id="{F7EB6933-5BF5-44FE-8B73-95A74CD4BA0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714" name="Text Box 15">
          <a:extLst>
            <a:ext uri="{FF2B5EF4-FFF2-40B4-BE49-F238E27FC236}">
              <a16:creationId xmlns:a16="http://schemas.microsoft.com/office/drawing/2014/main" id="{DEC59E92-4858-45CA-A835-C9F0A00BA41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715" name="Text Box 15">
          <a:extLst>
            <a:ext uri="{FF2B5EF4-FFF2-40B4-BE49-F238E27FC236}">
              <a16:creationId xmlns:a16="http://schemas.microsoft.com/office/drawing/2014/main" id="{BCB9BCE7-083D-430C-B8C3-2560F2FE1A4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716" name="Text Box 15">
          <a:extLst>
            <a:ext uri="{FF2B5EF4-FFF2-40B4-BE49-F238E27FC236}">
              <a16:creationId xmlns:a16="http://schemas.microsoft.com/office/drawing/2014/main" id="{B07C607E-1FC4-444F-BC47-80263638CC2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717" name="Text Box 15">
          <a:extLst>
            <a:ext uri="{FF2B5EF4-FFF2-40B4-BE49-F238E27FC236}">
              <a16:creationId xmlns:a16="http://schemas.microsoft.com/office/drawing/2014/main" id="{CAC48021-778F-49E4-A170-7DE587CC5C4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718" name="Text Box 15">
          <a:extLst>
            <a:ext uri="{FF2B5EF4-FFF2-40B4-BE49-F238E27FC236}">
              <a16:creationId xmlns:a16="http://schemas.microsoft.com/office/drawing/2014/main" id="{E15D39FA-83A1-40C9-AF54-32B78E53390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719" name="Text Box 15">
          <a:extLst>
            <a:ext uri="{FF2B5EF4-FFF2-40B4-BE49-F238E27FC236}">
              <a16:creationId xmlns:a16="http://schemas.microsoft.com/office/drawing/2014/main" id="{0DED278B-7D00-4CF5-A77C-7C2B09018B8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720" name="Text Box 15">
          <a:extLst>
            <a:ext uri="{FF2B5EF4-FFF2-40B4-BE49-F238E27FC236}">
              <a16:creationId xmlns:a16="http://schemas.microsoft.com/office/drawing/2014/main" id="{B70F58EE-F715-40FB-AD58-BD520FC9E08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721" name="Text Box 15">
          <a:extLst>
            <a:ext uri="{FF2B5EF4-FFF2-40B4-BE49-F238E27FC236}">
              <a16:creationId xmlns:a16="http://schemas.microsoft.com/office/drawing/2014/main" id="{E4148CD0-AA75-402A-B3E7-404A1EF13F9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722" name="Text Box 15">
          <a:extLst>
            <a:ext uri="{FF2B5EF4-FFF2-40B4-BE49-F238E27FC236}">
              <a16:creationId xmlns:a16="http://schemas.microsoft.com/office/drawing/2014/main" id="{E5FC2A5E-20EF-458C-9319-2B373471B1D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723" name="Text Box 15">
          <a:extLst>
            <a:ext uri="{FF2B5EF4-FFF2-40B4-BE49-F238E27FC236}">
              <a16:creationId xmlns:a16="http://schemas.microsoft.com/office/drawing/2014/main" id="{E3963CCF-3535-4CBE-9980-8C1E2123AE3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724" name="Text Box 15">
          <a:extLst>
            <a:ext uri="{FF2B5EF4-FFF2-40B4-BE49-F238E27FC236}">
              <a16:creationId xmlns:a16="http://schemas.microsoft.com/office/drawing/2014/main" id="{2A6845E5-3DF4-406F-B87E-5AECDC5CEAF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725" name="Text Box 15">
          <a:extLst>
            <a:ext uri="{FF2B5EF4-FFF2-40B4-BE49-F238E27FC236}">
              <a16:creationId xmlns:a16="http://schemas.microsoft.com/office/drawing/2014/main" id="{51856B83-B8A1-4C4E-9A62-9EDF1AB896A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726" name="Text Box 15">
          <a:extLst>
            <a:ext uri="{FF2B5EF4-FFF2-40B4-BE49-F238E27FC236}">
              <a16:creationId xmlns:a16="http://schemas.microsoft.com/office/drawing/2014/main" id="{E83092FF-DCEB-40FC-B5BF-1C122AFE1A6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727" name="Text Box 15">
          <a:extLst>
            <a:ext uri="{FF2B5EF4-FFF2-40B4-BE49-F238E27FC236}">
              <a16:creationId xmlns:a16="http://schemas.microsoft.com/office/drawing/2014/main" id="{12B43ED0-EEA0-4B2A-B81C-D515DDA3AE2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728" name="Text Box 15">
          <a:extLst>
            <a:ext uri="{FF2B5EF4-FFF2-40B4-BE49-F238E27FC236}">
              <a16:creationId xmlns:a16="http://schemas.microsoft.com/office/drawing/2014/main" id="{84CA3686-FC5A-4843-A5CF-F2165F85058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729" name="Text Box 15">
          <a:extLst>
            <a:ext uri="{FF2B5EF4-FFF2-40B4-BE49-F238E27FC236}">
              <a16:creationId xmlns:a16="http://schemas.microsoft.com/office/drawing/2014/main" id="{24905117-5ED3-47EE-8A73-9F76BF70456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730" name="Text Box 15">
          <a:extLst>
            <a:ext uri="{FF2B5EF4-FFF2-40B4-BE49-F238E27FC236}">
              <a16:creationId xmlns:a16="http://schemas.microsoft.com/office/drawing/2014/main" id="{25BFB39E-EAEA-4967-9ACD-A68DBF0CF9E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731" name="Text Box 15">
          <a:extLst>
            <a:ext uri="{FF2B5EF4-FFF2-40B4-BE49-F238E27FC236}">
              <a16:creationId xmlns:a16="http://schemas.microsoft.com/office/drawing/2014/main" id="{3E540A37-B2C2-4491-9FC2-AF4378A414A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732" name="Text Box 15">
          <a:extLst>
            <a:ext uri="{FF2B5EF4-FFF2-40B4-BE49-F238E27FC236}">
              <a16:creationId xmlns:a16="http://schemas.microsoft.com/office/drawing/2014/main" id="{5BB2CA19-E056-4ABE-A0A8-58325FAB904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733" name="Text Box 15">
          <a:extLst>
            <a:ext uri="{FF2B5EF4-FFF2-40B4-BE49-F238E27FC236}">
              <a16:creationId xmlns:a16="http://schemas.microsoft.com/office/drawing/2014/main" id="{18E5663A-B563-41CA-9B2A-1E74A752C4F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734" name="Text Box 15">
          <a:extLst>
            <a:ext uri="{FF2B5EF4-FFF2-40B4-BE49-F238E27FC236}">
              <a16:creationId xmlns:a16="http://schemas.microsoft.com/office/drawing/2014/main" id="{862012E6-84CE-4F9D-A59F-86A22D895D5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735" name="Text Box 15">
          <a:extLst>
            <a:ext uri="{FF2B5EF4-FFF2-40B4-BE49-F238E27FC236}">
              <a16:creationId xmlns:a16="http://schemas.microsoft.com/office/drawing/2014/main" id="{70019C1C-DAC9-4BFF-BC0C-7EB29770857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736" name="Text Box 15">
          <a:extLst>
            <a:ext uri="{FF2B5EF4-FFF2-40B4-BE49-F238E27FC236}">
              <a16:creationId xmlns:a16="http://schemas.microsoft.com/office/drawing/2014/main" id="{F2E9F285-1129-40B0-8C4B-676F7D2530A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737" name="Text Box 15">
          <a:extLst>
            <a:ext uri="{FF2B5EF4-FFF2-40B4-BE49-F238E27FC236}">
              <a16:creationId xmlns:a16="http://schemas.microsoft.com/office/drawing/2014/main" id="{07282ACD-3144-48D2-B52B-38C10576988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738" name="Text Box 15">
          <a:extLst>
            <a:ext uri="{FF2B5EF4-FFF2-40B4-BE49-F238E27FC236}">
              <a16:creationId xmlns:a16="http://schemas.microsoft.com/office/drawing/2014/main" id="{7D48BCA1-0C4D-4BC0-BA4E-96F2C82FB63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739" name="Text Box 15">
          <a:extLst>
            <a:ext uri="{FF2B5EF4-FFF2-40B4-BE49-F238E27FC236}">
              <a16:creationId xmlns:a16="http://schemas.microsoft.com/office/drawing/2014/main" id="{F780B561-BEBF-4584-BBFB-4C97010B7D8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740" name="Text Box 15">
          <a:extLst>
            <a:ext uri="{FF2B5EF4-FFF2-40B4-BE49-F238E27FC236}">
              <a16:creationId xmlns:a16="http://schemas.microsoft.com/office/drawing/2014/main" id="{4C3EA1C2-EA66-44FC-BA42-FA1D36C57E5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741" name="Text Box 15">
          <a:extLst>
            <a:ext uri="{FF2B5EF4-FFF2-40B4-BE49-F238E27FC236}">
              <a16:creationId xmlns:a16="http://schemas.microsoft.com/office/drawing/2014/main" id="{223F75BB-5248-4CDC-B1E4-74A57E47957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742" name="Text Box 15">
          <a:extLst>
            <a:ext uri="{FF2B5EF4-FFF2-40B4-BE49-F238E27FC236}">
              <a16:creationId xmlns:a16="http://schemas.microsoft.com/office/drawing/2014/main" id="{17095AF3-2A6E-4726-9797-CF09E9FF845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743" name="Text Box 15">
          <a:extLst>
            <a:ext uri="{FF2B5EF4-FFF2-40B4-BE49-F238E27FC236}">
              <a16:creationId xmlns:a16="http://schemas.microsoft.com/office/drawing/2014/main" id="{6D110548-5CEA-488B-921B-7F630AF5785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744" name="Text Box 15">
          <a:extLst>
            <a:ext uri="{FF2B5EF4-FFF2-40B4-BE49-F238E27FC236}">
              <a16:creationId xmlns:a16="http://schemas.microsoft.com/office/drawing/2014/main" id="{B8D5AE0A-07E1-4593-99B5-4265CD8FA40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745" name="Text Box 15">
          <a:extLst>
            <a:ext uri="{FF2B5EF4-FFF2-40B4-BE49-F238E27FC236}">
              <a16:creationId xmlns:a16="http://schemas.microsoft.com/office/drawing/2014/main" id="{C5D530A1-0EB7-46CB-97D6-88F32C3C636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746" name="Text Box 15">
          <a:extLst>
            <a:ext uri="{FF2B5EF4-FFF2-40B4-BE49-F238E27FC236}">
              <a16:creationId xmlns:a16="http://schemas.microsoft.com/office/drawing/2014/main" id="{2BBE3258-D69F-44F3-99D8-AFB45F97523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747" name="Text Box 15">
          <a:extLst>
            <a:ext uri="{FF2B5EF4-FFF2-40B4-BE49-F238E27FC236}">
              <a16:creationId xmlns:a16="http://schemas.microsoft.com/office/drawing/2014/main" id="{E10B172A-02AC-4989-A362-5B93D10D88F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748" name="Text Box 15">
          <a:extLst>
            <a:ext uri="{FF2B5EF4-FFF2-40B4-BE49-F238E27FC236}">
              <a16:creationId xmlns:a16="http://schemas.microsoft.com/office/drawing/2014/main" id="{56DFDB32-E916-472F-B92C-B879D1623F3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749" name="Text Box 15">
          <a:extLst>
            <a:ext uri="{FF2B5EF4-FFF2-40B4-BE49-F238E27FC236}">
              <a16:creationId xmlns:a16="http://schemas.microsoft.com/office/drawing/2014/main" id="{7CD5BBDE-69CF-42C1-B609-32E861A7B92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750" name="Text Box 15">
          <a:extLst>
            <a:ext uri="{FF2B5EF4-FFF2-40B4-BE49-F238E27FC236}">
              <a16:creationId xmlns:a16="http://schemas.microsoft.com/office/drawing/2014/main" id="{AF0463FB-422C-4EC0-8189-CD1B315DCE1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751" name="Text Box 15">
          <a:extLst>
            <a:ext uri="{FF2B5EF4-FFF2-40B4-BE49-F238E27FC236}">
              <a16:creationId xmlns:a16="http://schemas.microsoft.com/office/drawing/2014/main" id="{88ADC915-1183-41DC-B5FF-CD6CCA3169D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752" name="Text Box 15">
          <a:extLst>
            <a:ext uri="{FF2B5EF4-FFF2-40B4-BE49-F238E27FC236}">
              <a16:creationId xmlns:a16="http://schemas.microsoft.com/office/drawing/2014/main" id="{74824615-CBC0-47F0-8B59-CF036428DE8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753" name="Text Box 15">
          <a:extLst>
            <a:ext uri="{FF2B5EF4-FFF2-40B4-BE49-F238E27FC236}">
              <a16:creationId xmlns:a16="http://schemas.microsoft.com/office/drawing/2014/main" id="{928CA04E-4779-4E31-B422-784423061B3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754" name="Text Box 15">
          <a:extLst>
            <a:ext uri="{FF2B5EF4-FFF2-40B4-BE49-F238E27FC236}">
              <a16:creationId xmlns:a16="http://schemas.microsoft.com/office/drawing/2014/main" id="{6BAD3FE3-4CF9-4A21-AE9D-32B7A0989D0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755" name="Text Box 15">
          <a:extLst>
            <a:ext uri="{FF2B5EF4-FFF2-40B4-BE49-F238E27FC236}">
              <a16:creationId xmlns:a16="http://schemas.microsoft.com/office/drawing/2014/main" id="{1EAAF234-BD6D-4D18-A1E3-8463D665983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756" name="Text Box 15">
          <a:extLst>
            <a:ext uri="{FF2B5EF4-FFF2-40B4-BE49-F238E27FC236}">
              <a16:creationId xmlns:a16="http://schemas.microsoft.com/office/drawing/2014/main" id="{4DA15296-CCBD-4588-BFD5-1F39BDB6AA4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757" name="Text Box 15">
          <a:extLst>
            <a:ext uri="{FF2B5EF4-FFF2-40B4-BE49-F238E27FC236}">
              <a16:creationId xmlns:a16="http://schemas.microsoft.com/office/drawing/2014/main" id="{27FEFEBA-0593-41A0-B3CB-0C353B86052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758" name="Text Box 15">
          <a:extLst>
            <a:ext uri="{FF2B5EF4-FFF2-40B4-BE49-F238E27FC236}">
              <a16:creationId xmlns:a16="http://schemas.microsoft.com/office/drawing/2014/main" id="{42149219-78C0-47C6-98B6-FE0EA96E644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759" name="Text Box 15">
          <a:extLst>
            <a:ext uri="{FF2B5EF4-FFF2-40B4-BE49-F238E27FC236}">
              <a16:creationId xmlns:a16="http://schemas.microsoft.com/office/drawing/2014/main" id="{321B88C7-E8C8-4733-935F-7050B90EF00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760" name="Text Box 15">
          <a:extLst>
            <a:ext uri="{FF2B5EF4-FFF2-40B4-BE49-F238E27FC236}">
              <a16:creationId xmlns:a16="http://schemas.microsoft.com/office/drawing/2014/main" id="{EC1F62F9-3456-46F3-A968-F280E733648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761" name="Text Box 15">
          <a:extLst>
            <a:ext uri="{FF2B5EF4-FFF2-40B4-BE49-F238E27FC236}">
              <a16:creationId xmlns:a16="http://schemas.microsoft.com/office/drawing/2014/main" id="{A85277E0-DE00-4BC7-ACD2-FE2669FD0EB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762" name="Text Box 15">
          <a:extLst>
            <a:ext uri="{FF2B5EF4-FFF2-40B4-BE49-F238E27FC236}">
              <a16:creationId xmlns:a16="http://schemas.microsoft.com/office/drawing/2014/main" id="{DA1C40A1-16D4-4612-B8E4-C0B015F0661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763" name="Text Box 15">
          <a:extLst>
            <a:ext uri="{FF2B5EF4-FFF2-40B4-BE49-F238E27FC236}">
              <a16:creationId xmlns:a16="http://schemas.microsoft.com/office/drawing/2014/main" id="{7503FB8B-6B2F-496B-8028-D6EB55CAC8B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764" name="Text Box 15">
          <a:extLst>
            <a:ext uri="{FF2B5EF4-FFF2-40B4-BE49-F238E27FC236}">
              <a16:creationId xmlns:a16="http://schemas.microsoft.com/office/drawing/2014/main" id="{EE1C5826-AC09-4B1C-B231-03684DB94C8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765" name="Text Box 15">
          <a:extLst>
            <a:ext uri="{FF2B5EF4-FFF2-40B4-BE49-F238E27FC236}">
              <a16:creationId xmlns:a16="http://schemas.microsoft.com/office/drawing/2014/main" id="{DA9CD54A-96A5-4D70-A707-02A70B7511D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766" name="Text Box 15">
          <a:extLst>
            <a:ext uri="{FF2B5EF4-FFF2-40B4-BE49-F238E27FC236}">
              <a16:creationId xmlns:a16="http://schemas.microsoft.com/office/drawing/2014/main" id="{6CF8127D-3B5F-4D35-92B7-C71B845C26D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767" name="Text Box 15">
          <a:extLst>
            <a:ext uri="{FF2B5EF4-FFF2-40B4-BE49-F238E27FC236}">
              <a16:creationId xmlns:a16="http://schemas.microsoft.com/office/drawing/2014/main" id="{466B4030-312E-4AB0-BCC5-3AD58FA11B7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768" name="Text Box 15">
          <a:extLst>
            <a:ext uri="{FF2B5EF4-FFF2-40B4-BE49-F238E27FC236}">
              <a16:creationId xmlns:a16="http://schemas.microsoft.com/office/drawing/2014/main" id="{6BAEB45C-54E8-4ABB-9A6E-FA88F94AFA0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769" name="Text Box 15">
          <a:extLst>
            <a:ext uri="{FF2B5EF4-FFF2-40B4-BE49-F238E27FC236}">
              <a16:creationId xmlns:a16="http://schemas.microsoft.com/office/drawing/2014/main" id="{F01A9B8B-D92F-4C00-A2E2-8EB251F8EDD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5770" name="Text Box 15">
          <a:extLst>
            <a:ext uri="{FF2B5EF4-FFF2-40B4-BE49-F238E27FC236}">
              <a16:creationId xmlns:a16="http://schemas.microsoft.com/office/drawing/2014/main" id="{423A9E47-C9DD-409E-AED5-02B7FFBCA90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5771" name="Text Box 15">
          <a:extLst>
            <a:ext uri="{FF2B5EF4-FFF2-40B4-BE49-F238E27FC236}">
              <a16:creationId xmlns:a16="http://schemas.microsoft.com/office/drawing/2014/main" id="{8C0BD054-B386-420E-9FDA-69C889EBA8C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5772" name="Text Box 15">
          <a:extLst>
            <a:ext uri="{FF2B5EF4-FFF2-40B4-BE49-F238E27FC236}">
              <a16:creationId xmlns:a16="http://schemas.microsoft.com/office/drawing/2014/main" id="{0C04C3B1-A7CA-4BCC-A3BE-AA8C8D6614D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5773" name="Text Box 15">
          <a:extLst>
            <a:ext uri="{FF2B5EF4-FFF2-40B4-BE49-F238E27FC236}">
              <a16:creationId xmlns:a16="http://schemas.microsoft.com/office/drawing/2014/main" id="{31AC1D38-BEF4-4355-B5F7-8ABD20B8941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5774" name="Text Box 15">
          <a:extLst>
            <a:ext uri="{FF2B5EF4-FFF2-40B4-BE49-F238E27FC236}">
              <a16:creationId xmlns:a16="http://schemas.microsoft.com/office/drawing/2014/main" id="{E4342A13-D850-4A43-A866-545F714E97F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5775" name="Text Box 15">
          <a:extLst>
            <a:ext uri="{FF2B5EF4-FFF2-40B4-BE49-F238E27FC236}">
              <a16:creationId xmlns:a16="http://schemas.microsoft.com/office/drawing/2014/main" id="{8FF0C76E-D215-4BD8-A637-363C579872B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5776" name="Text Box 15">
          <a:extLst>
            <a:ext uri="{FF2B5EF4-FFF2-40B4-BE49-F238E27FC236}">
              <a16:creationId xmlns:a16="http://schemas.microsoft.com/office/drawing/2014/main" id="{9E7F94BE-E45B-4D42-94A7-4C74DEE969D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5777" name="Text Box 15">
          <a:extLst>
            <a:ext uri="{FF2B5EF4-FFF2-40B4-BE49-F238E27FC236}">
              <a16:creationId xmlns:a16="http://schemas.microsoft.com/office/drawing/2014/main" id="{78B9DCB1-2618-4BFE-B1AA-4B179D27E4C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5778" name="Text Box 15">
          <a:extLst>
            <a:ext uri="{FF2B5EF4-FFF2-40B4-BE49-F238E27FC236}">
              <a16:creationId xmlns:a16="http://schemas.microsoft.com/office/drawing/2014/main" id="{43AE2F47-E720-4F18-BC2F-4787FAA3F71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5779" name="Text Box 15">
          <a:extLst>
            <a:ext uri="{FF2B5EF4-FFF2-40B4-BE49-F238E27FC236}">
              <a16:creationId xmlns:a16="http://schemas.microsoft.com/office/drawing/2014/main" id="{D6DA4BE2-0FA0-487B-B410-F84AB02955B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5780" name="Text Box 15">
          <a:extLst>
            <a:ext uri="{FF2B5EF4-FFF2-40B4-BE49-F238E27FC236}">
              <a16:creationId xmlns:a16="http://schemas.microsoft.com/office/drawing/2014/main" id="{275E67D8-325F-41BA-93D3-8A17157FCCF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5781" name="Text Box 15">
          <a:extLst>
            <a:ext uri="{FF2B5EF4-FFF2-40B4-BE49-F238E27FC236}">
              <a16:creationId xmlns:a16="http://schemas.microsoft.com/office/drawing/2014/main" id="{895B6C0D-45F7-433D-B051-FD262FF7F24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5782" name="Text Box 15">
          <a:extLst>
            <a:ext uri="{FF2B5EF4-FFF2-40B4-BE49-F238E27FC236}">
              <a16:creationId xmlns:a16="http://schemas.microsoft.com/office/drawing/2014/main" id="{D29CA8A5-D09D-4299-8B35-622FB028AFB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5783" name="Text Box 15">
          <a:extLst>
            <a:ext uri="{FF2B5EF4-FFF2-40B4-BE49-F238E27FC236}">
              <a16:creationId xmlns:a16="http://schemas.microsoft.com/office/drawing/2014/main" id="{9AD649C1-4F60-46F2-8202-2AE4260DDCD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5784" name="Text Box 15">
          <a:extLst>
            <a:ext uri="{FF2B5EF4-FFF2-40B4-BE49-F238E27FC236}">
              <a16:creationId xmlns:a16="http://schemas.microsoft.com/office/drawing/2014/main" id="{5BB4B189-1345-4781-BEC3-AB5C6E728B4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5785" name="Text Box 15">
          <a:extLst>
            <a:ext uri="{FF2B5EF4-FFF2-40B4-BE49-F238E27FC236}">
              <a16:creationId xmlns:a16="http://schemas.microsoft.com/office/drawing/2014/main" id="{23C47867-52C9-4EC6-9676-68286E142D4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5786" name="Text Box 15">
          <a:extLst>
            <a:ext uri="{FF2B5EF4-FFF2-40B4-BE49-F238E27FC236}">
              <a16:creationId xmlns:a16="http://schemas.microsoft.com/office/drawing/2014/main" id="{58D67DDF-D026-49E2-8300-2C7088D5EAF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5787" name="Text Box 15">
          <a:extLst>
            <a:ext uri="{FF2B5EF4-FFF2-40B4-BE49-F238E27FC236}">
              <a16:creationId xmlns:a16="http://schemas.microsoft.com/office/drawing/2014/main" id="{10B88309-6696-42A0-9BC0-14AA3765DA3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5788" name="Text Box 15">
          <a:extLst>
            <a:ext uri="{FF2B5EF4-FFF2-40B4-BE49-F238E27FC236}">
              <a16:creationId xmlns:a16="http://schemas.microsoft.com/office/drawing/2014/main" id="{BE1CCF6F-6B83-47AE-84F9-E3BC1F734DB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5789" name="Text Box 15">
          <a:extLst>
            <a:ext uri="{FF2B5EF4-FFF2-40B4-BE49-F238E27FC236}">
              <a16:creationId xmlns:a16="http://schemas.microsoft.com/office/drawing/2014/main" id="{1E121715-51AC-4A85-9A1B-517D397C370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790" name="Text Box 15">
          <a:extLst>
            <a:ext uri="{FF2B5EF4-FFF2-40B4-BE49-F238E27FC236}">
              <a16:creationId xmlns:a16="http://schemas.microsoft.com/office/drawing/2014/main" id="{B82FCAA4-BA63-48C1-8C16-5815AAAE6C9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791" name="Text Box 15">
          <a:extLst>
            <a:ext uri="{FF2B5EF4-FFF2-40B4-BE49-F238E27FC236}">
              <a16:creationId xmlns:a16="http://schemas.microsoft.com/office/drawing/2014/main" id="{342CB9C2-1AD0-434E-8DB4-7CEA751C4AD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792" name="Text Box 15">
          <a:extLst>
            <a:ext uri="{FF2B5EF4-FFF2-40B4-BE49-F238E27FC236}">
              <a16:creationId xmlns:a16="http://schemas.microsoft.com/office/drawing/2014/main" id="{54A69764-DFA3-4D72-AB6F-26FB9284892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793" name="Text Box 15">
          <a:extLst>
            <a:ext uri="{FF2B5EF4-FFF2-40B4-BE49-F238E27FC236}">
              <a16:creationId xmlns:a16="http://schemas.microsoft.com/office/drawing/2014/main" id="{83D59E4E-7D30-4AC8-85A6-7F06A49DA29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794" name="Text Box 15">
          <a:extLst>
            <a:ext uri="{FF2B5EF4-FFF2-40B4-BE49-F238E27FC236}">
              <a16:creationId xmlns:a16="http://schemas.microsoft.com/office/drawing/2014/main" id="{1E367294-2740-4B13-9308-39F95EE86C0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795" name="Text Box 15">
          <a:extLst>
            <a:ext uri="{FF2B5EF4-FFF2-40B4-BE49-F238E27FC236}">
              <a16:creationId xmlns:a16="http://schemas.microsoft.com/office/drawing/2014/main" id="{FD968093-FDAA-4DEE-9C64-131E2FB2008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796" name="Text Box 15">
          <a:extLst>
            <a:ext uri="{FF2B5EF4-FFF2-40B4-BE49-F238E27FC236}">
              <a16:creationId xmlns:a16="http://schemas.microsoft.com/office/drawing/2014/main" id="{70C29EFA-0288-444C-8091-4CB5BC5E22B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797" name="Text Box 15">
          <a:extLst>
            <a:ext uri="{FF2B5EF4-FFF2-40B4-BE49-F238E27FC236}">
              <a16:creationId xmlns:a16="http://schemas.microsoft.com/office/drawing/2014/main" id="{07E3F425-9204-46DC-ACC1-7D4EE2FF2E6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798" name="Text Box 15">
          <a:extLst>
            <a:ext uri="{FF2B5EF4-FFF2-40B4-BE49-F238E27FC236}">
              <a16:creationId xmlns:a16="http://schemas.microsoft.com/office/drawing/2014/main" id="{D572BEBD-4237-4D71-906C-32B1DFD6F98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799" name="Text Box 15">
          <a:extLst>
            <a:ext uri="{FF2B5EF4-FFF2-40B4-BE49-F238E27FC236}">
              <a16:creationId xmlns:a16="http://schemas.microsoft.com/office/drawing/2014/main" id="{33B4186B-5B90-4B8F-8B6A-ED293EFD7A7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800" name="Text Box 15">
          <a:extLst>
            <a:ext uri="{FF2B5EF4-FFF2-40B4-BE49-F238E27FC236}">
              <a16:creationId xmlns:a16="http://schemas.microsoft.com/office/drawing/2014/main" id="{331E1E8B-CD2C-42B8-A31C-FCEB4826293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5801" name="Text Box 15">
          <a:extLst>
            <a:ext uri="{FF2B5EF4-FFF2-40B4-BE49-F238E27FC236}">
              <a16:creationId xmlns:a16="http://schemas.microsoft.com/office/drawing/2014/main" id="{FA378FEC-BA07-4C59-9ADA-7EF1E03460B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5802" name="Text Box 15">
          <a:extLst>
            <a:ext uri="{FF2B5EF4-FFF2-40B4-BE49-F238E27FC236}">
              <a16:creationId xmlns:a16="http://schemas.microsoft.com/office/drawing/2014/main" id="{FB5E9148-474F-4145-AEEF-5B4704DA3BD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5803" name="Text Box 15">
          <a:extLst>
            <a:ext uri="{FF2B5EF4-FFF2-40B4-BE49-F238E27FC236}">
              <a16:creationId xmlns:a16="http://schemas.microsoft.com/office/drawing/2014/main" id="{B0BBD3EB-6E00-4026-95C0-352746A99C5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5804" name="Text Box 15">
          <a:extLst>
            <a:ext uri="{FF2B5EF4-FFF2-40B4-BE49-F238E27FC236}">
              <a16:creationId xmlns:a16="http://schemas.microsoft.com/office/drawing/2014/main" id="{A5B753F8-D4E6-4526-9D3C-3CB8021738A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5805" name="Text Box 15">
          <a:extLst>
            <a:ext uri="{FF2B5EF4-FFF2-40B4-BE49-F238E27FC236}">
              <a16:creationId xmlns:a16="http://schemas.microsoft.com/office/drawing/2014/main" id="{C7324CEF-CA23-4655-8D58-5BBB7E4E940A}"/>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5806" name="Text Box 15">
          <a:extLst>
            <a:ext uri="{FF2B5EF4-FFF2-40B4-BE49-F238E27FC236}">
              <a16:creationId xmlns:a16="http://schemas.microsoft.com/office/drawing/2014/main" id="{36C17AC8-FD4E-43B2-AE04-4A3C80AA3325}"/>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5807" name="Text Box 15">
          <a:extLst>
            <a:ext uri="{FF2B5EF4-FFF2-40B4-BE49-F238E27FC236}">
              <a16:creationId xmlns:a16="http://schemas.microsoft.com/office/drawing/2014/main" id="{DED4AE05-2157-48E9-A685-F52B8F40294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5808" name="Text Box 15">
          <a:extLst>
            <a:ext uri="{FF2B5EF4-FFF2-40B4-BE49-F238E27FC236}">
              <a16:creationId xmlns:a16="http://schemas.microsoft.com/office/drawing/2014/main" id="{6D54AFA4-38B8-47EF-9B5F-09B5288F22A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5809" name="Text Box 15">
          <a:extLst>
            <a:ext uri="{FF2B5EF4-FFF2-40B4-BE49-F238E27FC236}">
              <a16:creationId xmlns:a16="http://schemas.microsoft.com/office/drawing/2014/main" id="{8F624A2E-550A-4C15-9104-FEB65C718755}"/>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5810" name="Text Box 15">
          <a:extLst>
            <a:ext uri="{FF2B5EF4-FFF2-40B4-BE49-F238E27FC236}">
              <a16:creationId xmlns:a16="http://schemas.microsoft.com/office/drawing/2014/main" id="{818E6ADB-47ED-4E0D-9BEA-33FA1192D9A2}"/>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811" name="Text Box 16">
          <a:extLst>
            <a:ext uri="{FF2B5EF4-FFF2-40B4-BE49-F238E27FC236}">
              <a16:creationId xmlns:a16="http://schemas.microsoft.com/office/drawing/2014/main" id="{384CBA62-AF09-448F-805B-B297D23B4B00}"/>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812" name="Text Box 17">
          <a:extLst>
            <a:ext uri="{FF2B5EF4-FFF2-40B4-BE49-F238E27FC236}">
              <a16:creationId xmlns:a16="http://schemas.microsoft.com/office/drawing/2014/main" id="{1EA8352A-9BB9-44E8-93E3-D224025BEE28}"/>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813" name="Text Box 18">
          <a:extLst>
            <a:ext uri="{FF2B5EF4-FFF2-40B4-BE49-F238E27FC236}">
              <a16:creationId xmlns:a16="http://schemas.microsoft.com/office/drawing/2014/main" id="{3B8E06AF-0F10-472E-9144-CBC2851D47E7}"/>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814" name="Text Box 19">
          <a:extLst>
            <a:ext uri="{FF2B5EF4-FFF2-40B4-BE49-F238E27FC236}">
              <a16:creationId xmlns:a16="http://schemas.microsoft.com/office/drawing/2014/main" id="{22F76BAE-4F93-4C4A-B659-13349A300485}"/>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815" name="Text Box 15">
          <a:extLst>
            <a:ext uri="{FF2B5EF4-FFF2-40B4-BE49-F238E27FC236}">
              <a16:creationId xmlns:a16="http://schemas.microsoft.com/office/drawing/2014/main" id="{A63A5FC4-AE9C-40E8-BDC3-784A1C7DC09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816" name="Text Box 16">
          <a:extLst>
            <a:ext uri="{FF2B5EF4-FFF2-40B4-BE49-F238E27FC236}">
              <a16:creationId xmlns:a16="http://schemas.microsoft.com/office/drawing/2014/main" id="{8F29E775-187D-4879-B5D8-A35C6ADE1AA8}"/>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817" name="Text Box 17">
          <a:extLst>
            <a:ext uri="{FF2B5EF4-FFF2-40B4-BE49-F238E27FC236}">
              <a16:creationId xmlns:a16="http://schemas.microsoft.com/office/drawing/2014/main" id="{877A73E7-5871-4BFE-9A17-94EBF292DDE2}"/>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5818" name="Text Box 18">
          <a:extLst>
            <a:ext uri="{FF2B5EF4-FFF2-40B4-BE49-F238E27FC236}">
              <a16:creationId xmlns:a16="http://schemas.microsoft.com/office/drawing/2014/main" id="{6D429E8A-5750-4510-9A2C-10071D1274F1}"/>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5819" name="Text Box 15">
          <a:extLst>
            <a:ext uri="{FF2B5EF4-FFF2-40B4-BE49-F238E27FC236}">
              <a16:creationId xmlns:a16="http://schemas.microsoft.com/office/drawing/2014/main" id="{1BC3E992-56EE-415F-ABCB-BCC1EAC8A2AB}"/>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5820" name="Text Box 16">
          <a:extLst>
            <a:ext uri="{FF2B5EF4-FFF2-40B4-BE49-F238E27FC236}">
              <a16:creationId xmlns:a16="http://schemas.microsoft.com/office/drawing/2014/main" id="{DF0F749F-1C7A-4004-B96B-4EE890996104}"/>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5821" name="Text Box 17">
          <a:extLst>
            <a:ext uri="{FF2B5EF4-FFF2-40B4-BE49-F238E27FC236}">
              <a16:creationId xmlns:a16="http://schemas.microsoft.com/office/drawing/2014/main" id="{EADB4839-6B3A-4E92-BE65-C2CD903FA1A7}"/>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5822" name="Text Box 18">
          <a:extLst>
            <a:ext uri="{FF2B5EF4-FFF2-40B4-BE49-F238E27FC236}">
              <a16:creationId xmlns:a16="http://schemas.microsoft.com/office/drawing/2014/main" id="{0D05EF42-EE36-4628-8F61-D0EA897B4076}"/>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5823" name="Text Box 19">
          <a:extLst>
            <a:ext uri="{FF2B5EF4-FFF2-40B4-BE49-F238E27FC236}">
              <a16:creationId xmlns:a16="http://schemas.microsoft.com/office/drawing/2014/main" id="{33538128-D6A8-4480-9E02-67EA0033C6FA}"/>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5824" name="Text Box 16">
          <a:extLst>
            <a:ext uri="{FF2B5EF4-FFF2-40B4-BE49-F238E27FC236}">
              <a16:creationId xmlns:a16="http://schemas.microsoft.com/office/drawing/2014/main" id="{C2C22B4C-9772-4814-9DB2-723B38529613}"/>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825" name="Text Box 15">
          <a:extLst>
            <a:ext uri="{FF2B5EF4-FFF2-40B4-BE49-F238E27FC236}">
              <a16:creationId xmlns:a16="http://schemas.microsoft.com/office/drawing/2014/main" id="{E909F268-17A7-4330-B812-9C6EC126A35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5826" name="Text Box 15">
          <a:extLst>
            <a:ext uri="{FF2B5EF4-FFF2-40B4-BE49-F238E27FC236}">
              <a16:creationId xmlns:a16="http://schemas.microsoft.com/office/drawing/2014/main" id="{356DAE5F-5E7F-4AE9-AD3E-ADB32B9440F3}"/>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827" name="Text Box 15">
          <a:extLst>
            <a:ext uri="{FF2B5EF4-FFF2-40B4-BE49-F238E27FC236}">
              <a16:creationId xmlns:a16="http://schemas.microsoft.com/office/drawing/2014/main" id="{E5CA1462-09C9-460D-B0DA-1793177CB00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5828" name="Text Box 15">
          <a:extLst>
            <a:ext uri="{FF2B5EF4-FFF2-40B4-BE49-F238E27FC236}">
              <a16:creationId xmlns:a16="http://schemas.microsoft.com/office/drawing/2014/main" id="{4958DD24-6BBB-42F0-BB7C-EE66A08AD1C7}"/>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5829" name="Text Box 16">
          <a:extLst>
            <a:ext uri="{FF2B5EF4-FFF2-40B4-BE49-F238E27FC236}">
              <a16:creationId xmlns:a16="http://schemas.microsoft.com/office/drawing/2014/main" id="{61E399B8-E07D-49D6-9A48-4255BAE311B7}"/>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5830" name="Text Box 17">
          <a:extLst>
            <a:ext uri="{FF2B5EF4-FFF2-40B4-BE49-F238E27FC236}">
              <a16:creationId xmlns:a16="http://schemas.microsoft.com/office/drawing/2014/main" id="{408A9C4A-2965-4DB7-9DE7-B711ECA18C50}"/>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5831" name="Text Box 18">
          <a:extLst>
            <a:ext uri="{FF2B5EF4-FFF2-40B4-BE49-F238E27FC236}">
              <a16:creationId xmlns:a16="http://schemas.microsoft.com/office/drawing/2014/main" id="{18F2B3BE-29B5-4190-BEEC-7D59FAED67F6}"/>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5832" name="Text Box 19">
          <a:extLst>
            <a:ext uri="{FF2B5EF4-FFF2-40B4-BE49-F238E27FC236}">
              <a16:creationId xmlns:a16="http://schemas.microsoft.com/office/drawing/2014/main" id="{C23149C0-966D-4DDF-9FDA-ED2D35BEDF3C}"/>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5833" name="Text Box 15">
          <a:extLst>
            <a:ext uri="{FF2B5EF4-FFF2-40B4-BE49-F238E27FC236}">
              <a16:creationId xmlns:a16="http://schemas.microsoft.com/office/drawing/2014/main" id="{1F17F660-7B72-4500-A1D3-F562524E267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5834" name="Text Box 16">
          <a:extLst>
            <a:ext uri="{FF2B5EF4-FFF2-40B4-BE49-F238E27FC236}">
              <a16:creationId xmlns:a16="http://schemas.microsoft.com/office/drawing/2014/main" id="{AEC7E8C0-7F6E-4409-942D-16D8796ABF36}"/>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5835" name="Text Box 17">
          <a:extLst>
            <a:ext uri="{FF2B5EF4-FFF2-40B4-BE49-F238E27FC236}">
              <a16:creationId xmlns:a16="http://schemas.microsoft.com/office/drawing/2014/main" id="{8A9B712E-77EA-4A17-A0E9-AFE3CE192DAE}"/>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12</xdr:row>
      <xdr:rowOff>0</xdr:rowOff>
    </xdr:from>
    <xdr:ext cx="95250" cy="171450"/>
    <xdr:sp macro="" textlink="">
      <xdr:nvSpPr>
        <xdr:cNvPr id="5836" name="Text Box 18">
          <a:extLst>
            <a:ext uri="{FF2B5EF4-FFF2-40B4-BE49-F238E27FC236}">
              <a16:creationId xmlns:a16="http://schemas.microsoft.com/office/drawing/2014/main" id="{C6160CC1-DA68-4E03-A947-C3D83FAD68F8}"/>
            </a:ext>
          </a:extLst>
        </xdr:cNvPr>
        <xdr:cNvSpPr txBox="1">
          <a:spLocks noChangeArrowheads="1"/>
        </xdr:cNvSpPr>
      </xdr:nvSpPr>
      <xdr:spPr bwMode="auto">
        <a:xfrm>
          <a:off x="3635470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5837" name="Text Box 15">
          <a:extLst>
            <a:ext uri="{FF2B5EF4-FFF2-40B4-BE49-F238E27FC236}">
              <a16:creationId xmlns:a16="http://schemas.microsoft.com/office/drawing/2014/main" id="{C99E4DB2-EE19-4665-A708-389A548CD073}"/>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5838" name="Text Box 15">
          <a:extLst>
            <a:ext uri="{FF2B5EF4-FFF2-40B4-BE49-F238E27FC236}">
              <a16:creationId xmlns:a16="http://schemas.microsoft.com/office/drawing/2014/main" id="{51AF60F3-7859-45E9-8690-B3114B21609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5839" name="Text Box 15">
          <a:extLst>
            <a:ext uri="{FF2B5EF4-FFF2-40B4-BE49-F238E27FC236}">
              <a16:creationId xmlns:a16="http://schemas.microsoft.com/office/drawing/2014/main" id="{FD1386D4-9955-4DDE-972B-39B82E683CB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5840" name="Text Box 15">
          <a:extLst>
            <a:ext uri="{FF2B5EF4-FFF2-40B4-BE49-F238E27FC236}">
              <a16:creationId xmlns:a16="http://schemas.microsoft.com/office/drawing/2014/main" id="{015C4449-7225-4D29-92ED-7BBDB445024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5841" name="Text Box 15">
          <a:extLst>
            <a:ext uri="{FF2B5EF4-FFF2-40B4-BE49-F238E27FC236}">
              <a16:creationId xmlns:a16="http://schemas.microsoft.com/office/drawing/2014/main" id="{D47B34BB-49EC-429F-9A81-9CAA34BFF3E2}"/>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842" name="Text Box 15">
          <a:extLst>
            <a:ext uri="{FF2B5EF4-FFF2-40B4-BE49-F238E27FC236}">
              <a16:creationId xmlns:a16="http://schemas.microsoft.com/office/drawing/2014/main" id="{556B87B9-916C-419D-BD63-F763A32D7CA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5843" name="Text Box 15">
          <a:extLst>
            <a:ext uri="{FF2B5EF4-FFF2-40B4-BE49-F238E27FC236}">
              <a16:creationId xmlns:a16="http://schemas.microsoft.com/office/drawing/2014/main" id="{BE8A63A6-C362-441C-9ED9-7014720CB3E0}"/>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5844" name="Text Box 15">
          <a:extLst>
            <a:ext uri="{FF2B5EF4-FFF2-40B4-BE49-F238E27FC236}">
              <a16:creationId xmlns:a16="http://schemas.microsoft.com/office/drawing/2014/main" id="{62B8509E-10DF-43EB-9275-83E1905EA7B6}"/>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5845" name="Text Box 15">
          <a:extLst>
            <a:ext uri="{FF2B5EF4-FFF2-40B4-BE49-F238E27FC236}">
              <a16:creationId xmlns:a16="http://schemas.microsoft.com/office/drawing/2014/main" id="{908C0DCB-B20B-4996-93E9-5C990C2FC23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5846" name="Text Box 15">
          <a:extLst>
            <a:ext uri="{FF2B5EF4-FFF2-40B4-BE49-F238E27FC236}">
              <a16:creationId xmlns:a16="http://schemas.microsoft.com/office/drawing/2014/main" id="{521D5856-840C-46E2-B2A9-BF8E95CAF88E}"/>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5847" name="Text Box 15">
          <a:extLst>
            <a:ext uri="{FF2B5EF4-FFF2-40B4-BE49-F238E27FC236}">
              <a16:creationId xmlns:a16="http://schemas.microsoft.com/office/drawing/2014/main" id="{D815B820-ACF0-43CB-8714-6315ACA5101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5848" name="Text Box 15">
          <a:extLst>
            <a:ext uri="{FF2B5EF4-FFF2-40B4-BE49-F238E27FC236}">
              <a16:creationId xmlns:a16="http://schemas.microsoft.com/office/drawing/2014/main" id="{8B674FB0-2196-4E3E-B784-C78A38CC78D3}"/>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5849" name="Text Box 15">
          <a:extLst>
            <a:ext uri="{FF2B5EF4-FFF2-40B4-BE49-F238E27FC236}">
              <a16:creationId xmlns:a16="http://schemas.microsoft.com/office/drawing/2014/main" id="{93F63415-56FC-41BC-98F8-DE889948861C}"/>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850" name="Text Box 15">
          <a:extLst>
            <a:ext uri="{FF2B5EF4-FFF2-40B4-BE49-F238E27FC236}">
              <a16:creationId xmlns:a16="http://schemas.microsoft.com/office/drawing/2014/main" id="{EA5B7D9E-E04C-4FCD-B07D-31E7C4C0503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5851" name="Text Box 15">
          <a:extLst>
            <a:ext uri="{FF2B5EF4-FFF2-40B4-BE49-F238E27FC236}">
              <a16:creationId xmlns:a16="http://schemas.microsoft.com/office/drawing/2014/main" id="{49D23A3A-2269-4D71-AB07-1AE1EE4E68F7}"/>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852" name="Text Box 15">
          <a:extLst>
            <a:ext uri="{FF2B5EF4-FFF2-40B4-BE49-F238E27FC236}">
              <a16:creationId xmlns:a16="http://schemas.microsoft.com/office/drawing/2014/main" id="{F08ECF87-C198-44C6-9FEB-AD4AA3B2B41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5853" name="Text Box 15">
          <a:extLst>
            <a:ext uri="{FF2B5EF4-FFF2-40B4-BE49-F238E27FC236}">
              <a16:creationId xmlns:a16="http://schemas.microsoft.com/office/drawing/2014/main" id="{9B037FEB-0C18-4C05-92C4-14C1FF3E0DD2}"/>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5854" name="Text Box 15">
          <a:extLst>
            <a:ext uri="{FF2B5EF4-FFF2-40B4-BE49-F238E27FC236}">
              <a16:creationId xmlns:a16="http://schemas.microsoft.com/office/drawing/2014/main" id="{800591EB-C413-4E9A-8BDD-BD859AAF2EE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5855" name="Text Box 15">
          <a:extLst>
            <a:ext uri="{FF2B5EF4-FFF2-40B4-BE49-F238E27FC236}">
              <a16:creationId xmlns:a16="http://schemas.microsoft.com/office/drawing/2014/main" id="{893B2DE1-B82A-41DB-83D2-40043CFF1C7C}"/>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5856" name="Text Box 15">
          <a:extLst>
            <a:ext uri="{FF2B5EF4-FFF2-40B4-BE49-F238E27FC236}">
              <a16:creationId xmlns:a16="http://schemas.microsoft.com/office/drawing/2014/main" id="{FDEE54E9-C835-46E0-A5F9-2465A64EA22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5857" name="Text Box 15">
          <a:extLst>
            <a:ext uri="{FF2B5EF4-FFF2-40B4-BE49-F238E27FC236}">
              <a16:creationId xmlns:a16="http://schemas.microsoft.com/office/drawing/2014/main" id="{65D7D843-5504-4B89-8AF4-0CFC2C461A3C}"/>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858" name="Text Box 15">
          <a:extLst>
            <a:ext uri="{FF2B5EF4-FFF2-40B4-BE49-F238E27FC236}">
              <a16:creationId xmlns:a16="http://schemas.microsoft.com/office/drawing/2014/main" id="{60F76EF0-8AB0-4D85-B7DB-79A3D6B3A7B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5859" name="Text Box 15">
          <a:extLst>
            <a:ext uri="{FF2B5EF4-FFF2-40B4-BE49-F238E27FC236}">
              <a16:creationId xmlns:a16="http://schemas.microsoft.com/office/drawing/2014/main" id="{DDE1F09D-7FFC-4DC9-9438-6E9A0716C1EA}"/>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5860" name="Text Box 15">
          <a:extLst>
            <a:ext uri="{FF2B5EF4-FFF2-40B4-BE49-F238E27FC236}">
              <a16:creationId xmlns:a16="http://schemas.microsoft.com/office/drawing/2014/main" id="{16090625-2356-4146-A3EC-9FA28415F17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5861" name="Text Box 15">
          <a:extLst>
            <a:ext uri="{FF2B5EF4-FFF2-40B4-BE49-F238E27FC236}">
              <a16:creationId xmlns:a16="http://schemas.microsoft.com/office/drawing/2014/main" id="{44553A9B-2FB9-4847-ACD4-4465731C269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862" name="Text Box 15">
          <a:extLst>
            <a:ext uri="{FF2B5EF4-FFF2-40B4-BE49-F238E27FC236}">
              <a16:creationId xmlns:a16="http://schemas.microsoft.com/office/drawing/2014/main" id="{DAD3AE6C-8A21-416D-B0F3-212128CFB6B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5863" name="Text Box 15">
          <a:extLst>
            <a:ext uri="{FF2B5EF4-FFF2-40B4-BE49-F238E27FC236}">
              <a16:creationId xmlns:a16="http://schemas.microsoft.com/office/drawing/2014/main" id="{4C73E4C1-8249-4B76-B1B6-3A4A0F2931DE}"/>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864" name="Text Box 15">
          <a:extLst>
            <a:ext uri="{FF2B5EF4-FFF2-40B4-BE49-F238E27FC236}">
              <a16:creationId xmlns:a16="http://schemas.microsoft.com/office/drawing/2014/main" id="{04B27F54-5B67-40CC-A602-3C242728978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5865" name="Text Box 15">
          <a:extLst>
            <a:ext uri="{FF2B5EF4-FFF2-40B4-BE49-F238E27FC236}">
              <a16:creationId xmlns:a16="http://schemas.microsoft.com/office/drawing/2014/main" id="{24553058-80AE-49DE-8463-CD9B0A66877B}"/>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5866" name="Text Box 15">
          <a:extLst>
            <a:ext uri="{FF2B5EF4-FFF2-40B4-BE49-F238E27FC236}">
              <a16:creationId xmlns:a16="http://schemas.microsoft.com/office/drawing/2014/main" id="{17848097-EC34-43E6-9BA8-582936441AA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5867" name="Text Box 15">
          <a:extLst>
            <a:ext uri="{FF2B5EF4-FFF2-40B4-BE49-F238E27FC236}">
              <a16:creationId xmlns:a16="http://schemas.microsoft.com/office/drawing/2014/main" id="{4FE77586-2988-49CD-9E9D-5201FC2F4A3B}"/>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5868" name="Text Box 15">
          <a:extLst>
            <a:ext uri="{FF2B5EF4-FFF2-40B4-BE49-F238E27FC236}">
              <a16:creationId xmlns:a16="http://schemas.microsoft.com/office/drawing/2014/main" id="{2135E8AA-CC44-4382-93D2-9D9051DF807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5869" name="Text Box 15">
          <a:extLst>
            <a:ext uri="{FF2B5EF4-FFF2-40B4-BE49-F238E27FC236}">
              <a16:creationId xmlns:a16="http://schemas.microsoft.com/office/drawing/2014/main" id="{EF63CBCA-86FC-42AB-B54D-0831AEBC38D5}"/>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870" name="Text Box 15">
          <a:extLst>
            <a:ext uri="{FF2B5EF4-FFF2-40B4-BE49-F238E27FC236}">
              <a16:creationId xmlns:a16="http://schemas.microsoft.com/office/drawing/2014/main" id="{5F84E944-111E-416C-A76F-FB62B91FFD2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5871" name="Text Box 15">
          <a:extLst>
            <a:ext uri="{FF2B5EF4-FFF2-40B4-BE49-F238E27FC236}">
              <a16:creationId xmlns:a16="http://schemas.microsoft.com/office/drawing/2014/main" id="{6C68A84C-1225-4A49-9AB1-75DA5D022785}"/>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5872" name="Text Box 15">
          <a:extLst>
            <a:ext uri="{FF2B5EF4-FFF2-40B4-BE49-F238E27FC236}">
              <a16:creationId xmlns:a16="http://schemas.microsoft.com/office/drawing/2014/main" id="{B34C1F30-32C9-4F4B-ABEF-D99FC6CC4D5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5873" name="Text Box 15">
          <a:extLst>
            <a:ext uri="{FF2B5EF4-FFF2-40B4-BE49-F238E27FC236}">
              <a16:creationId xmlns:a16="http://schemas.microsoft.com/office/drawing/2014/main" id="{38D0DAA2-F7A7-477B-B880-F82E576A2053}"/>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874" name="Text Box 15">
          <a:extLst>
            <a:ext uri="{FF2B5EF4-FFF2-40B4-BE49-F238E27FC236}">
              <a16:creationId xmlns:a16="http://schemas.microsoft.com/office/drawing/2014/main" id="{7EB6C374-5D71-4220-8E10-2389C270EEF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5875" name="Text Box 15">
          <a:extLst>
            <a:ext uri="{FF2B5EF4-FFF2-40B4-BE49-F238E27FC236}">
              <a16:creationId xmlns:a16="http://schemas.microsoft.com/office/drawing/2014/main" id="{A8E085B0-F06E-43E0-87C4-F986EE403477}"/>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876" name="Text Box 15">
          <a:extLst>
            <a:ext uri="{FF2B5EF4-FFF2-40B4-BE49-F238E27FC236}">
              <a16:creationId xmlns:a16="http://schemas.microsoft.com/office/drawing/2014/main" id="{0D159ADD-3B61-403F-8BA5-09ED7E64B68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5877" name="Text Box 15">
          <a:extLst>
            <a:ext uri="{FF2B5EF4-FFF2-40B4-BE49-F238E27FC236}">
              <a16:creationId xmlns:a16="http://schemas.microsoft.com/office/drawing/2014/main" id="{A1DBAF95-1E46-4DEE-993A-3E676CB45B88}"/>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5878" name="Text Box 15">
          <a:extLst>
            <a:ext uri="{FF2B5EF4-FFF2-40B4-BE49-F238E27FC236}">
              <a16:creationId xmlns:a16="http://schemas.microsoft.com/office/drawing/2014/main" id="{FE4FCA69-5284-4D9D-83F8-35268F1A114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5879" name="Text Box 15">
          <a:extLst>
            <a:ext uri="{FF2B5EF4-FFF2-40B4-BE49-F238E27FC236}">
              <a16:creationId xmlns:a16="http://schemas.microsoft.com/office/drawing/2014/main" id="{DCACC0BF-E3AC-4584-A37F-60E3B3E7FA0A}"/>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5880" name="Text Box 15">
          <a:extLst>
            <a:ext uri="{FF2B5EF4-FFF2-40B4-BE49-F238E27FC236}">
              <a16:creationId xmlns:a16="http://schemas.microsoft.com/office/drawing/2014/main" id="{3EAB1180-5D35-49CB-A79E-D03C8045D74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5881" name="Text Box 15">
          <a:extLst>
            <a:ext uri="{FF2B5EF4-FFF2-40B4-BE49-F238E27FC236}">
              <a16:creationId xmlns:a16="http://schemas.microsoft.com/office/drawing/2014/main" id="{331DF56A-FC9C-42EB-B6FB-9A3A568210B7}"/>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882" name="Text Box 15">
          <a:extLst>
            <a:ext uri="{FF2B5EF4-FFF2-40B4-BE49-F238E27FC236}">
              <a16:creationId xmlns:a16="http://schemas.microsoft.com/office/drawing/2014/main" id="{25BA1EE1-729D-4CE1-B5F5-20AB670FFCE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5883" name="Text Box 15">
          <a:extLst>
            <a:ext uri="{FF2B5EF4-FFF2-40B4-BE49-F238E27FC236}">
              <a16:creationId xmlns:a16="http://schemas.microsoft.com/office/drawing/2014/main" id="{7CBE321D-F1FA-4CF4-9D85-C252D70846C8}"/>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5884" name="Text Box 15">
          <a:extLst>
            <a:ext uri="{FF2B5EF4-FFF2-40B4-BE49-F238E27FC236}">
              <a16:creationId xmlns:a16="http://schemas.microsoft.com/office/drawing/2014/main" id="{E83CA004-7129-4AEE-BF77-29B4C4072B9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5885" name="Text Box 15">
          <a:extLst>
            <a:ext uri="{FF2B5EF4-FFF2-40B4-BE49-F238E27FC236}">
              <a16:creationId xmlns:a16="http://schemas.microsoft.com/office/drawing/2014/main" id="{EA65219C-1EA1-4AF8-90E0-C5D3CB7C3D6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886" name="Text Box 15">
          <a:extLst>
            <a:ext uri="{FF2B5EF4-FFF2-40B4-BE49-F238E27FC236}">
              <a16:creationId xmlns:a16="http://schemas.microsoft.com/office/drawing/2014/main" id="{C49B741F-06A6-4648-9C80-62CCAF663E1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5887" name="Text Box 15">
          <a:extLst>
            <a:ext uri="{FF2B5EF4-FFF2-40B4-BE49-F238E27FC236}">
              <a16:creationId xmlns:a16="http://schemas.microsoft.com/office/drawing/2014/main" id="{24D10627-124E-4CE3-9806-3D23F647D9AE}"/>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5888" name="Text Box 15">
          <a:extLst>
            <a:ext uri="{FF2B5EF4-FFF2-40B4-BE49-F238E27FC236}">
              <a16:creationId xmlns:a16="http://schemas.microsoft.com/office/drawing/2014/main" id="{ADE138BB-5E28-43EB-8EB6-5A85BB52DB9E}"/>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5889" name="Text Box 15">
          <a:extLst>
            <a:ext uri="{FF2B5EF4-FFF2-40B4-BE49-F238E27FC236}">
              <a16:creationId xmlns:a16="http://schemas.microsoft.com/office/drawing/2014/main" id="{5D570216-1B62-4B82-8064-6E1DF801029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5890" name="Text Box 15">
          <a:extLst>
            <a:ext uri="{FF2B5EF4-FFF2-40B4-BE49-F238E27FC236}">
              <a16:creationId xmlns:a16="http://schemas.microsoft.com/office/drawing/2014/main" id="{D38C7876-3C6A-4C44-839E-39E8F57F0E43}"/>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5891" name="Text Box 15">
          <a:extLst>
            <a:ext uri="{FF2B5EF4-FFF2-40B4-BE49-F238E27FC236}">
              <a16:creationId xmlns:a16="http://schemas.microsoft.com/office/drawing/2014/main" id="{506A8EA9-6A6E-4B53-8FA1-7BAF5F2D3312}"/>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5892" name="Text Box 15">
          <a:extLst>
            <a:ext uri="{FF2B5EF4-FFF2-40B4-BE49-F238E27FC236}">
              <a16:creationId xmlns:a16="http://schemas.microsoft.com/office/drawing/2014/main" id="{02E7C228-26DD-4E3D-8D8E-69943A66C8CD}"/>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5893" name="Text Box 15">
          <a:extLst>
            <a:ext uri="{FF2B5EF4-FFF2-40B4-BE49-F238E27FC236}">
              <a16:creationId xmlns:a16="http://schemas.microsoft.com/office/drawing/2014/main" id="{CDD91383-E1EF-4E07-A5CA-81E2363D5933}"/>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894" name="Text Box 15">
          <a:extLst>
            <a:ext uri="{FF2B5EF4-FFF2-40B4-BE49-F238E27FC236}">
              <a16:creationId xmlns:a16="http://schemas.microsoft.com/office/drawing/2014/main" id="{2405B098-1914-4F09-A59C-4B8F967E0B8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5895" name="Text Box 15">
          <a:extLst>
            <a:ext uri="{FF2B5EF4-FFF2-40B4-BE49-F238E27FC236}">
              <a16:creationId xmlns:a16="http://schemas.microsoft.com/office/drawing/2014/main" id="{C8E2841B-CD9A-404F-B858-9277D633724E}"/>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5896" name="Text Box 15">
          <a:extLst>
            <a:ext uri="{FF2B5EF4-FFF2-40B4-BE49-F238E27FC236}">
              <a16:creationId xmlns:a16="http://schemas.microsoft.com/office/drawing/2014/main" id="{7085FE6C-0E9A-45D9-B8AD-835A30ABDB75}"/>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5897" name="Text Box 15">
          <a:extLst>
            <a:ext uri="{FF2B5EF4-FFF2-40B4-BE49-F238E27FC236}">
              <a16:creationId xmlns:a16="http://schemas.microsoft.com/office/drawing/2014/main" id="{D59212DA-5EDA-4A3A-8FAD-5806556D7EB4}"/>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5898" name="Text Box 15">
          <a:extLst>
            <a:ext uri="{FF2B5EF4-FFF2-40B4-BE49-F238E27FC236}">
              <a16:creationId xmlns:a16="http://schemas.microsoft.com/office/drawing/2014/main" id="{08679F68-A478-4767-9A55-6F577EE6CFB6}"/>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5899" name="Text Box 15">
          <a:extLst>
            <a:ext uri="{FF2B5EF4-FFF2-40B4-BE49-F238E27FC236}">
              <a16:creationId xmlns:a16="http://schemas.microsoft.com/office/drawing/2014/main" id="{0D29CE0B-4B14-40AF-B9E5-B1E5C60F1F09}"/>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5900" name="Text Box 15">
          <a:extLst>
            <a:ext uri="{FF2B5EF4-FFF2-40B4-BE49-F238E27FC236}">
              <a16:creationId xmlns:a16="http://schemas.microsoft.com/office/drawing/2014/main" id="{78E37574-950F-4F34-851B-685AB3D7DB04}"/>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5901" name="Text Box 15">
          <a:extLst>
            <a:ext uri="{FF2B5EF4-FFF2-40B4-BE49-F238E27FC236}">
              <a16:creationId xmlns:a16="http://schemas.microsoft.com/office/drawing/2014/main" id="{343A0676-7751-478F-887D-2AD41BB48C48}"/>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5902" name="Text Box 15">
          <a:extLst>
            <a:ext uri="{FF2B5EF4-FFF2-40B4-BE49-F238E27FC236}">
              <a16:creationId xmlns:a16="http://schemas.microsoft.com/office/drawing/2014/main" id="{6F72367F-F0FA-4F11-9E56-32A12E3B5397}"/>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5903" name="Text Box 15">
          <a:extLst>
            <a:ext uri="{FF2B5EF4-FFF2-40B4-BE49-F238E27FC236}">
              <a16:creationId xmlns:a16="http://schemas.microsoft.com/office/drawing/2014/main" id="{914C7C5B-73FE-4C71-93E3-B136777D0C5C}"/>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904" name="Text Box 16">
          <a:extLst>
            <a:ext uri="{FF2B5EF4-FFF2-40B4-BE49-F238E27FC236}">
              <a16:creationId xmlns:a16="http://schemas.microsoft.com/office/drawing/2014/main" id="{9E425901-623E-4CA8-81B1-3B0914BA05B8}"/>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905" name="Text Box 17">
          <a:extLst>
            <a:ext uri="{FF2B5EF4-FFF2-40B4-BE49-F238E27FC236}">
              <a16:creationId xmlns:a16="http://schemas.microsoft.com/office/drawing/2014/main" id="{0FC112A1-E42C-4F44-A94B-07FEF1CB7C96}"/>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906" name="Text Box 18">
          <a:extLst>
            <a:ext uri="{FF2B5EF4-FFF2-40B4-BE49-F238E27FC236}">
              <a16:creationId xmlns:a16="http://schemas.microsoft.com/office/drawing/2014/main" id="{C09BAA4E-4BB7-40C5-90D3-D86871D43B68}"/>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907" name="Text Box 19">
          <a:extLst>
            <a:ext uri="{FF2B5EF4-FFF2-40B4-BE49-F238E27FC236}">
              <a16:creationId xmlns:a16="http://schemas.microsoft.com/office/drawing/2014/main" id="{B6FAD8D8-E6B5-4161-87BD-0F28C0F3AAAF}"/>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908" name="Text Box 15">
          <a:extLst>
            <a:ext uri="{FF2B5EF4-FFF2-40B4-BE49-F238E27FC236}">
              <a16:creationId xmlns:a16="http://schemas.microsoft.com/office/drawing/2014/main" id="{E961BE32-CD6D-451F-B185-5323AD2547D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909" name="Text Box 16">
          <a:extLst>
            <a:ext uri="{FF2B5EF4-FFF2-40B4-BE49-F238E27FC236}">
              <a16:creationId xmlns:a16="http://schemas.microsoft.com/office/drawing/2014/main" id="{E1E7ECAD-8480-4606-849E-08AD07C93EC1}"/>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910" name="Text Box 17">
          <a:extLst>
            <a:ext uri="{FF2B5EF4-FFF2-40B4-BE49-F238E27FC236}">
              <a16:creationId xmlns:a16="http://schemas.microsoft.com/office/drawing/2014/main" id="{5393E558-82F9-4A5F-B9ED-27AA3754C609}"/>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5911" name="Text Box 18">
          <a:extLst>
            <a:ext uri="{FF2B5EF4-FFF2-40B4-BE49-F238E27FC236}">
              <a16:creationId xmlns:a16="http://schemas.microsoft.com/office/drawing/2014/main" id="{ECC7CBC0-6AC1-4C5D-B0B3-84BF59E3F54B}"/>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5912" name="Text Box 15">
          <a:extLst>
            <a:ext uri="{FF2B5EF4-FFF2-40B4-BE49-F238E27FC236}">
              <a16:creationId xmlns:a16="http://schemas.microsoft.com/office/drawing/2014/main" id="{8171E250-1471-4D70-B9D7-52847DCEA4D1}"/>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5913" name="Text Box 16">
          <a:extLst>
            <a:ext uri="{FF2B5EF4-FFF2-40B4-BE49-F238E27FC236}">
              <a16:creationId xmlns:a16="http://schemas.microsoft.com/office/drawing/2014/main" id="{15E82E58-8D04-463D-AB71-D8C1E611BC35}"/>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5914" name="Text Box 17">
          <a:extLst>
            <a:ext uri="{FF2B5EF4-FFF2-40B4-BE49-F238E27FC236}">
              <a16:creationId xmlns:a16="http://schemas.microsoft.com/office/drawing/2014/main" id="{D30938C7-10AE-40B7-81DC-1DA894ACFD32}"/>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5915" name="Text Box 18">
          <a:extLst>
            <a:ext uri="{FF2B5EF4-FFF2-40B4-BE49-F238E27FC236}">
              <a16:creationId xmlns:a16="http://schemas.microsoft.com/office/drawing/2014/main" id="{4BA02A08-ED9C-4A1E-92CE-36F2F21C934E}"/>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5916" name="Text Box 19">
          <a:extLst>
            <a:ext uri="{FF2B5EF4-FFF2-40B4-BE49-F238E27FC236}">
              <a16:creationId xmlns:a16="http://schemas.microsoft.com/office/drawing/2014/main" id="{5D076688-B3E0-43D5-9285-C5E8EA424F40}"/>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5917" name="Text Box 16">
          <a:extLst>
            <a:ext uri="{FF2B5EF4-FFF2-40B4-BE49-F238E27FC236}">
              <a16:creationId xmlns:a16="http://schemas.microsoft.com/office/drawing/2014/main" id="{145D16C2-D7B9-40E2-BA36-A976EFFB7E98}"/>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918" name="Text Box 15">
          <a:extLst>
            <a:ext uri="{FF2B5EF4-FFF2-40B4-BE49-F238E27FC236}">
              <a16:creationId xmlns:a16="http://schemas.microsoft.com/office/drawing/2014/main" id="{F3EA356D-6EC2-4165-95F6-C0E96ACD8A0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919" name="Text Box 16">
          <a:extLst>
            <a:ext uri="{FF2B5EF4-FFF2-40B4-BE49-F238E27FC236}">
              <a16:creationId xmlns:a16="http://schemas.microsoft.com/office/drawing/2014/main" id="{2EFB0B77-14B2-435D-93EF-FC44398D1D0E}"/>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920" name="Text Box 17">
          <a:extLst>
            <a:ext uri="{FF2B5EF4-FFF2-40B4-BE49-F238E27FC236}">
              <a16:creationId xmlns:a16="http://schemas.microsoft.com/office/drawing/2014/main" id="{32C37272-42E6-4A83-BDE3-A3D34225F53B}"/>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921" name="Text Box 18">
          <a:extLst>
            <a:ext uri="{FF2B5EF4-FFF2-40B4-BE49-F238E27FC236}">
              <a16:creationId xmlns:a16="http://schemas.microsoft.com/office/drawing/2014/main" id="{86C2BC4E-D750-4705-8497-D1902405B973}"/>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922" name="Text Box 19">
          <a:extLst>
            <a:ext uri="{FF2B5EF4-FFF2-40B4-BE49-F238E27FC236}">
              <a16:creationId xmlns:a16="http://schemas.microsoft.com/office/drawing/2014/main" id="{9C959E29-8FEA-4A8B-8BB5-F12F5C18AA28}"/>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923" name="Text Box 16">
          <a:extLst>
            <a:ext uri="{FF2B5EF4-FFF2-40B4-BE49-F238E27FC236}">
              <a16:creationId xmlns:a16="http://schemas.microsoft.com/office/drawing/2014/main" id="{1ADFDB69-325A-41E7-A413-578DA7402D9D}"/>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924" name="Text Box 17">
          <a:extLst>
            <a:ext uri="{FF2B5EF4-FFF2-40B4-BE49-F238E27FC236}">
              <a16:creationId xmlns:a16="http://schemas.microsoft.com/office/drawing/2014/main" id="{5F86069B-2BB5-4F1C-992D-42C9748723C3}"/>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5925" name="Text Box 18">
          <a:extLst>
            <a:ext uri="{FF2B5EF4-FFF2-40B4-BE49-F238E27FC236}">
              <a16:creationId xmlns:a16="http://schemas.microsoft.com/office/drawing/2014/main" id="{BB1E758A-9F63-4F18-9182-B226943B79DD}"/>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926" name="Text Box 15">
          <a:extLst>
            <a:ext uri="{FF2B5EF4-FFF2-40B4-BE49-F238E27FC236}">
              <a16:creationId xmlns:a16="http://schemas.microsoft.com/office/drawing/2014/main" id="{EBC71ED8-D44A-4271-9962-84033546DD2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5927" name="Text Box 15">
          <a:extLst>
            <a:ext uri="{FF2B5EF4-FFF2-40B4-BE49-F238E27FC236}">
              <a16:creationId xmlns:a16="http://schemas.microsoft.com/office/drawing/2014/main" id="{37AE0C9C-64B6-49A9-90FB-6CFB726313CD}"/>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928" name="Text Box 16">
          <a:extLst>
            <a:ext uri="{FF2B5EF4-FFF2-40B4-BE49-F238E27FC236}">
              <a16:creationId xmlns:a16="http://schemas.microsoft.com/office/drawing/2014/main" id="{F6DDE0D6-6D26-43A8-A93E-ACDF12A2A987}"/>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929" name="Text Box 17">
          <a:extLst>
            <a:ext uri="{FF2B5EF4-FFF2-40B4-BE49-F238E27FC236}">
              <a16:creationId xmlns:a16="http://schemas.microsoft.com/office/drawing/2014/main" id="{5A71A611-10E7-411D-8955-115CE2C979C0}"/>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930" name="Text Box 18">
          <a:extLst>
            <a:ext uri="{FF2B5EF4-FFF2-40B4-BE49-F238E27FC236}">
              <a16:creationId xmlns:a16="http://schemas.microsoft.com/office/drawing/2014/main" id="{F96AF5F3-CC55-40C9-810B-987321D630D8}"/>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931" name="Text Box 19">
          <a:extLst>
            <a:ext uri="{FF2B5EF4-FFF2-40B4-BE49-F238E27FC236}">
              <a16:creationId xmlns:a16="http://schemas.microsoft.com/office/drawing/2014/main" id="{59A2F05B-840D-4D0C-986A-90F9D437D5BB}"/>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932" name="Text Box 16">
          <a:extLst>
            <a:ext uri="{FF2B5EF4-FFF2-40B4-BE49-F238E27FC236}">
              <a16:creationId xmlns:a16="http://schemas.microsoft.com/office/drawing/2014/main" id="{7286E29D-7FBC-48BA-95E2-2032B31FF04F}"/>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933" name="Text Box 17">
          <a:extLst>
            <a:ext uri="{FF2B5EF4-FFF2-40B4-BE49-F238E27FC236}">
              <a16:creationId xmlns:a16="http://schemas.microsoft.com/office/drawing/2014/main" id="{5BF55B36-E861-4670-AE7D-272C67A63833}"/>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5934" name="Text Box 18">
          <a:extLst>
            <a:ext uri="{FF2B5EF4-FFF2-40B4-BE49-F238E27FC236}">
              <a16:creationId xmlns:a16="http://schemas.microsoft.com/office/drawing/2014/main" id="{529E0CB8-C652-4002-8519-5D0621E2C809}"/>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935" name="Text Box 15">
          <a:extLst>
            <a:ext uri="{FF2B5EF4-FFF2-40B4-BE49-F238E27FC236}">
              <a16:creationId xmlns:a16="http://schemas.microsoft.com/office/drawing/2014/main" id="{C892F9E7-3175-4040-981D-CED154BF950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5936" name="Text Box 15">
          <a:extLst>
            <a:ext uri="{FF2B5EF4-FFF2-40B4-BE49-F238E27FC236}">
              <a16:creationId xmlns:a16="http://schemas.microsoft.com/office/drawing/2014/main" id="{07E3EA95-7324-4F50-9392-C844F7A26B21}"/>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937" name="Text Box 15">
          <a:extLst>
            <a:ext uri="{FF2B5EF4-FFF2-40B4-BE49-F238E27FC236}">
              <a16:creationId xmlns:a16="http://schemas.microsoft.com/office/drawing/2014/main" id="{9FC5801D-4F38-4D03-B220-BCD44BDB805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938" name="Text Box 15">
          <a:extLst>
            <a:ext uri="{FF2B5EF4-FFF2-40B4-BE49-F238E27FC236}">
              <a16:creationId xmlns:a16="http://schemas.microsoft.com/office/drawing/2014/main" id="{405ABD66-26D0-4927-A358-669EC57D85E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939" name="Text Box 15">
          <a:extLst>
            <a:ext uri="{FF2B5EF4-FFF2-40B4-BE49-F238E27FC236}">
              <a16:creationId xmlns:a16="http://schemas.microsoft.com/office/drawing/2014/main" id="{72466BB3-7D8D-49A8-9913-E66F2BBC90C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940" name="Text Box 16">
          <a:extLst>
            <a:ext uri="{FF2B5EF4-FFF2-40B4-BE49-F238E27FC236}">
              <a16:creationId xmlns:a16="http://schemas.microsoft.com/office/drawing/2014/main" id="{EC364E38-55F4-4308-800E-79CBA0E946F8}"/>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941" name="Text Box 17">
          <a:extLst>
            <a:ext uri="{FF2B5EF4-FFF2-40B4-BE49-F238E27FC236}">
              <a16:creationId xmlns:a16="http://schemas.microsoft.com/office/drawing/2014/main" id="{5356C241-9E41-41D1-88A1-152D9FC5A217}"/>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942" name="Text Box 18">
          <a:extLst>
            <a:ext uri="{FF2B5EF4-FFF2-40B4-BE49-F238E27FC236}">
              <a16:creationId xmlns:a16="http://schemas.microsoft.com/office/drawing/2014/main" id="{0D22E793-FEFB-4DA4-B116-49A692C5893A}"/>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943" name="Text Box 19">
          <a:extLst>
            <a:ext uri="{FF2B5EF4-FFF2-40B4-BE49-F238E27FC236}">
              <a16:creationId xmlns:a16="http://schemas.microsoft.com/office/drawing/2014/main" id="{D85401A5-8518-4FEE-929C-ABA10C84F53A}"/>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944" name="Text Box 16">
          <a:extLst>
            <a:ext uri="{FF2B5EF4-FFF2-40B4-BE49-F238E27FC236}">
              <a16:creationId xmlns:a16="http://schemas.microsoft.com/office/drawing/2014/main" id="{E27C5351-0415-4AF6-8CE5-6C7B9956BEFE}"/>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945" name="Text Box 17">
          <a:extLst>
            <a:ext uri="{FF2B5EF4-FFF2-40B4-BE49-F238E27FC236}">
              <a16:creationId xmlns:a16="http://schemas.microsoft.com/office/drawing/2014/main" id="{93AA550A-4221-4773-BD09-77FA4A660FEC}"/>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5946" name="Text Box 18">
          <a:extLst>
            <a:ext uri="{FF2B5EF4-FFF2-40B4-BE49-F238E27FC236}">
              <a16:creationId xmlns:a16="http://schemas.microsoft.com/office/drawing/2014/main" id="{45B3AAD3-2609-4C17-B85F-61B467965E12}"/>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947" name="Text Box 15">
          <a:extLst>
            <a:ext uri="{FF2B5EF4-FFF2-40B4-BE49-F238E27FC236}">
              <a16:creationId xmlns:a16="http://schemas.microsoft.com/office/drawing/2014/main" id="{556E1625-FAC5-421E-8E19-D9B26899F99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948" name="Text Box 15">
          <a:extLst>
            <a:ext uri="{FF2B5EF4-FFF2-40B4-BE49-F238E27FC236}">
              <a16:creationId xmlns:a16="http://schemas.microsoft.com/office/drawing/2014/main" id="{824E5F30-9EA4-4D1C-B8A3-2482BDE014B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5949" name="Text Box 15">
          <a:extLst>
            <a:ext uri="{FF2B5EF4-FFF2-40B4-BE49-F238E27FC236}">
              <a16:creationId xmlns:a16="http://schemas.microsoft.com/office/drawing/2014/main" id="{1EC2F10B-D519-4C47-96F7-761A9C2FEEF3}"/>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950" name="Text Box 15">
          <a:extLst>
            <a:ext uri="{FF2B5EF4-FFF2-40B4-BE49-F238E27FC236}">
              <a16:creationId xmlns:a16="http://schemas.microsoft.com/office/drawing/2014/main" id="{5B0C1E2A-7099-4ADB-A906-201E43BCA9C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951" name="Text Box 16">
          <a:extLst>
            <a:ext uri="{FF2B5EF4-FFF2-40B4-BE49-F238E27FC236}">
              <a16:creationId xmlns:a16="http://schemas.microsoft.com/office/drawing/2014/main" id="{7AF7A379-D396-4BC7-BFCB-C234DCCEF003}"/>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952" name="Text Box 17">
          <a:extLst>
            <a:ext uri="{FF2B5EF4-FFF2-40B4-BE49-F238E27FC236}">
              <a16:creationId xmlns:a16="http://schemas.microsoft.com/office/drawing/2014/main" id="{165A68C4-6EF7-443A-AE9B-6C3237510C29}"/>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953" name="Text Box 18">
          <a:extLst>
            <a:ext uri="{FF2B5EF4-FFF2-40B4-BE49-F238E27FC236}">
              <a16:creationId xmlns:a16="http://schemas.microsoft.com/office/drawing/2014/main" id="{A95F44B0-54AC-4B8B-A85E-774FA31E36E5}"/>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954" name="Text Box 19">
          <a:extLst>
            <a:ext uri="{FF2B5EF4-FFF2-40B4-BE49-F238E27FC236}">
              <a16:creationId xmlns:a16="http://schemas.microsoft.com/office/drawing/2014/main" id="{2FF38805-D130-4A46-B11B-D72B80738786}"/>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955" name="Text Box 16">
          <a:extLst>
            <a:ext uri="{FF2B5EF4-FFF2-40B4-BE49-F238E27FC236}">
              <a16:creationId xmlns:a16="http://schemas.microsoft.com/office/drawing/2014/main" id="{9F2AFB53-93C5-4D6C-9848-B1495FC528A4}"/>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956" name="Text Box 17">
          <a:extLst>
            <a:ext uri="{FF2B5EF4-FFF2-40B4-BE49-F238E27FC236}">
              <a16:creationId xmlns:a16="http://schemas.microsoft.com/office/drawing/2014/main" id="{623565F0-84B6-4D48-ADA0-D59B020CEE01}"/>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5957" name="Text Box 18">
          <a:extLst>
            <a:ext uri="{FF2B5EF4-FFF2-40B4-BE49-F238E27FC236}">
              <a16:creationId xmlns:a16="http://schemas.microsoft.com/office/drawing/2014/main" id="{2CD79B5A-01D0-4A20-84B7-CF7FC8A851D9}"/>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958" name="Text Box 15">
          <a:extLst>
            <a:ext uri="{FF2B5EF4-FFF2-40B4-BE49-F238E27FC236}">
              <a16:creationId xmlns:a16="http://schemas.microsoft.com/office/drawing/2014/main" id="{1C537CCA-9F30-450C-9F68-DFAD7A74F45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5959" name="Text Box 15">
          <a:extLst>
            <a:ext uri="{FF2B5EF4-FFF2-40B4-BE49-F238E27FC236}">
              <a16:creationId xmlns:a16="http://schemas.microsoft.com/office/drawing/2014/main" id="{4741ADF5-5920-4B71-99D2-C914A11828D7}"/>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960" name="Text Box 15">
          <a:extLst>
            <a:ext uri="{FF2B5EF4-FFF2-40B4-BE49-F238E27FC236}">
              <a16:creationId xmlns:a16="http://schemas.microsoft.com/office/drawing/2014/main" id="{05400E90-266D-46AF-AA65-DC1E350F52C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961" name="Text Box 15">
          <a:extLst>
            <a:ext uri="{FF2B5EF4-FFF2-40B4-BE49-F238E27FC236}">
              <a16:creationId xmlns:a16="http://schemas.microsoft.com/office/drawing/2014/main" id="{77E8DA71-2092-45C1-AFDE-C7834CB8F35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962" name="Text Box 15">
          <a:extLst>
            <a:ext uri="{FF2B5EF4-FFF2-40B4-BE49-F238E27FC236}">
              <a16:creationId xmlns:a16="http://schemas.microsoft.com/office/drawing/2014/main" id="{635FD15E-A3B3-4D48-9A5F-20ECD2BA86D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963" name="Text Box 16">
          <a:extLst>
            <a:ext uri="{FF2B5EF4-FFF2-40B4-BE49-F238E27FC236}">
              <a16:creationId xmlns:a16="http://schemas.microsoft.com/office/drawing/2014/main" id="{E9B9595A-AA7B-4CC3-BEDC-E8DF5C125DF7}"/>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964" name="Text Box 17">
          <a:extLst>
            <a:ext uri="{FF2B5EF4-FFF2-40B4-BE49-F238E27FC236}">
              <a16:creationId xmlns:a16="http://schemas.microsoft.com/office/drawing/2014/main" id="{B5E97367-BE6E-4AE7-BA1C-967D814E58B5}"/>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965" name="Text Box 18">
          <a:extLst>
            <a:ext uri="{FF2B5EF4-FFF2-40B4-BE49-F238E27FC236}">
              <a16:creationId xmlns:a16="http://schemas.microsoft.com/office/drawing/2014/main" id="{15AAF6B7-B334-4D27-9897-871F4306018B}"/>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966" name="Text Box 19">
          <a:extLst>
            <a:ext uri="{FF2B5EF4-FFF2-40B4-BE49-F238E27FC236}">
              <a16:creationId xmlns:a16="http://schemas.microsoft.com/office/drawing/2014/main" id="{FAA84CC3-A5FB-4BB1-A4DB-E8F9FB7AE99B}"/>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967" name="Text Box 16">
          <a:extLst>
            <a:ext uri="{FF2B5EF4-FFF2-40B4-BE49-F238E27FC236}">
              <a16:creationId xmlns:a16="http://schemas.microsoft.com/office/drawing/2014/main" id="{0219775F-C8C5-4543-906B-05DB7F7C2D9E}"/>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968" name="Text Box 17">
          <a:extLst>
            <a:ext uri="{FF2B5EF4-FFF2-40B4-BE49-F238E27FC236}">
              <a16:creationId xmlns:a16="http://schemas.microsoft.com/office/drawing/2014/main" id="{584E0A5A-46EF-4C46-B671-D74E3CE8B504}"/>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5969" name="Text Box 18">
          <a:extLst>
            <a:ext uri="{FF2B5EF4-FFF2-40B4-BE49-F238E27FC236}">
              <a16:creationId xmlns:a16="http://schemas.microsoft.com/office/drawing/2014/main" id="{5B9D343F-F8C2-47AC-994C-3E0A42603428}"/>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970" name="Text Box 15">
          <a:extLst>
            <a:ext uri="{FF2B5EF4-FFF2-40B4-BE49-F238E27FC236}">
              <a16:creationId xmlns:a16="http://schemas.microsoft.com/office/drawing/2014/main" id="{E4ED2FCB-954B-4B5C-8B16-62BD3912CA8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971" name="Text Box 15">
          <a:extLst>
            <a:ext uri="{FF2B5EF4-FFF2-40B4-BE49-F238E27FC236}">
              <a16:creationId xmlns:a16="http://schemas.microsoft.com/office/drawing/2014/main" id="{EA186D5F-6B89-4650-BD8B-7F37DD34BDA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5972" name="Text Box 15">
          <a:extLst>
            <a:ext uri="{FF2B5EF4-FFF2-40B4-BE49-F238E27FC236}">
              <a16:creationId xmlns:a16="http://schemas.microsoft.com/office/drawing/2014/main" id="{9BE94916-7A4D-49B5-A6A0-F2B2DC5FBE86}"/>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973" name="Text Box 15">
          <a:extLst>
            <a:ext uri="{FF2B5EF4-FFF2-40B4-BE49-F238E27FC236}">
              <a16:creationId xmlns:a16="http://schemas.microsoft.com/office/drawing/2014/main" id="{52132C92-5242-4881-8A04-CF5B5684576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974" name="Text Box 16">
          <a:extLst>
            <a:ext uri="{FF2B5EF4-FFF2-40B4-BE49-F238E27FC236}">
              <a16:creationId xmlns:a16="http://schemas.microsoft.com/office/drawing/2014/main" id="{9E400437-87A7-48CD-AB04-5CF35F8E2150}"/>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975" name="Text Box 17">
          <a:extLst>
            <a:ext uri="{FF2B5EF4-FFF2-40B4-BE49-F238E27FC236}">
              <a16:creationId xmlns:a16="http://schemas.microsoft.com/office/drawing/2014/main" id="{A26C3ED6-31D7-4C4A-8AFC-73B6B5AE1A8F}"/>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976" name="Text Box 18">
          <a:extLst>
            <a:ext uri="{FF2B5EF4-FFF2-40B4-BE49-F238E27FC236}">
              <a16:creationId xmlns:a16="http://schemas.microsoft.com/office/drawing/2014/main" id="{3BDD9D9B-D5C1-4D68-ADF2-259F2722A4B2}"/>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977" name="Text Box 19">
          <a:extLst>
            <a:ext uri="{FF2B5EF4-FFF2-40B4-BE49-F238E27FC236}">
              <a16:creationId xmlns:a16="http://schemas.microsoft.com/office/drawing/2014/main" id="{51E0ED0F-F1BF-40E1-BEE9-560C408AE985}"/>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978" name="Text Box 16">
          <a:extLst>
            <a:ext uri="{FF2B5EF4-FFF2-40B4-BE49-F238E27FC236}">
              <a16:creationId xmlns:a16="http://schemas.microsoft.com/office/drawing/2014/main" id="{B75CF1DF-9141-47DA-B7A2-8E5F14113314}"/>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5979" name="Text Box 17">
          <a:extLst>
            <a:ext uri="{FF2B5EF4-FFF2-40B4-BE49-F238E27FC236}">
              <a16:creationId xmlns:a16="http://schemas.microsoft.com/office/drawing/2014/main" id="{D4BCE826-D40A-4302-8D0D-0729C02E7BA1}"/>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5980" name="Text Box 18">
          <a:extLst>
            <a:ext uri="{FF2B5EF4-FFF2-40B4-BE49-F238E27FC236}">
              <a16:creationId xmlns:a16="http://schemas.microsoft.com/office/drawing/2014/main" id="{A7B55C56-5859-4AB5-B06D-2CF07AB90D25}"/>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981" name="Text Box 15">
          <a:extLst>
            <a:ext uri="{FF2B5EF4-FFF2-40B4-BE49-F238E27FC236}">
              <a16:creationId xmlns:a16="http://schemas.microsoft.com/office/drawing/2014/main" id="{301A0547-AE1E-46A9-8CA7-11EE5214FBF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5982" name="Text Box 15">
          <a:extLst>
            <a:ext uri="{FF2B5EF4-FFF2-40B4-BE49-F238E27FC236}">
              <a16:creationId xmlns:a16="http://schemas.microsoft.com/office/drawing/2014/main" id="{2B5CF408-DCE8-4F3E-90EF-70123D9AB6C2}"/>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983" name="Text Box 15">
          <a:extLst>
            <a:ext uri="{FF2B5EF4-FFF2-40B4-BE49-F238E27FC236}">
              <a16:creationId xmlns:a16="http://schemas.microsoft.com/office/drawing/2014/main" id="{CA62E8A0-9552-4CBB-A907-7D30A8630E4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984" name="Text Box 15">
          <a:extLst>
            <a:ext uri="{FF2B5EF4-FFF2-40B4-BE49-F238E27FC236}">
              <a16:creationId xmlns:a16="http://schemas.microsoft.com/office/drawing/2014/main" id="{FF46D366-2545-4664-BE5A-3746CDE851D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985" name="Text Box 15">
          <a:extLst>
            <a:ext uri="{FF2B5EF4-FFF2-40B4-BE49-F238E27FC236}">
              <a16:creationId xmlns:a16="http://schemas.microsoft.com/office/drawing/2014/main" id="{D9DA64D0-AB7B-4AD2-A8DF-CA1D7B34E42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986" name="Text Box 15">
          <a:extLst>
            <a:ext uri="{FF2B5EF4-FFF2-40B4-BE49-F238E27FC236}">
              <a16:creationId xmlns:a16="http://schemas.microsoft.com/office/drawing/2014/main" id="{C26A6EF1-6CE4-426A-936F-69163255E20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987" name="Text Box 15">
          <a:extLst>
            <a:ext uri="{FF2B5EF4-FFF2-40B4-BE49-F238E27FC236}">
              <a16:creationId xmlns:a16="http://schemas.microsoft.com/office/drawing/2014/main" id="{10274222-5561-4E71-B97D-60288D218E9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988" name="Text Box 15">
          <a:extLst>
            <a:ext uri="{FF2B5EF4-FFF2-40B4-BE49-F238E27FC236}">
              <a16:creationId xmlns:a16="http://schemas.microsoft.com/office/drawing/2014/main" id="{03B05295-DC29-4862-88C9-208904C38B4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989" name="Text Box 15">
          <a:extLst>
            <a:ext uri="{FF2B5EF4-FFF2-40B4-BE49-F238E27FC236}">
              <a16:creationId xmlns:a16="http://schemas.microsoft.com/office/drawing/2014/main" id="{4B13A1E8-3FF3-4B17-B10A-286899B576A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990" name="Text Box 15">
          <a:extLst>
            <a:ext uri="{FF2B5EF4-FFF2-40B4-BE49-F238E27FC236}">
              <a16:creationId xmlns:a16="http://schemas.microsoft.com/office/drawing/2014/main" id="{64EFA413-D991-449C-B2AD-69E2094ECD7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991" name="Text Box 15">
          <a:extLst>
            <a:ext uri="{FF2B5EF4-FFF2-40B4-BE49-F238E27FC236}">
              <a16:creationId xmlns:a16="http://schemas.microsoft.com/office/drawing/2014/main" id="{004B52A9-693C-4CB5-AE78-B82FE08745E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992" name="Text Box 15">
          <a:extLst>
            <a:ext uri="{FF2B5EF4-FFF2-40B4-BE49-F238E27FC236}">
              <a16:creationId xmlns:a16="http://schemas.microsoft.com/office/drawing/2014/main" id="{0877D772-6E2F-4548-95EA-84497762BEA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993" name="Text Box 15">
          <a:extLst>
            <a:ext uri="{FF2B5EF4-FFF2-40B4-BE49-F238E27FC236}">
              <a16:creationId xmlns:a16="http://schemas.microsoft.com/office/drawing/2014/main" id="{278D8B54-5363-4613-A3A6-9DEAC82100F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994" name="Text Box 15">
          <a:extLst>
            <a:ext uri="{FF2B5EF4-FFF2-40B4-BE49-F238E27FC236}">
              <a16:creationId xmlns:a16="http://schemas.microsoft.com/office/drawing/2014/main" id="{04B65A33-5831-48FC-ADD6-464AD74EC7F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995" name="Text Box 15">
          <a:extLst>
            <a:ext uri="{FF2B5EF4-FFF2-40B4-BE49-F238E27FC236}">
              <a16:creationId xmlns:a16="http://schemas.microsoft.com/office/drawing/2014/main" id="{539206CB-A656-4937-AF3A-9EDF002C777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996" name="Text Box 15">
          <a:extLst>
            <a:ext uri="{FF2B5EF4-FFF2-40B4-BE49-F238E27FC236}">
              <a16:creationId xmlns:a16="http://schemas.microsoft.com/office/drawing/2014/main" id="{DD0800C8-9402-47BF-AC16-176138D1E1D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997" name="Text Box 15">
          <a:extLst>
            <a:ext uri="{FF2B5EF4-FFF2-40B4-BE49-F238E27FC236}">
              <a16:creationId xmlns:a16="http://schemas.microsoft.com/office/drawing/2014/main" id="{BC1F85ED-72B9-492F-855B-634B9AC491E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998" name="Text Box 15">
          <a:extLst>
            <a:ext uri="{FF2B5EF4-FFF2-40B4-BE49-F238E27FC236}">
              <a16:creationId xmlns:a16="http://schemas.microsoft.com/office/drawing/2014/main" id="{51DC2D69-9C34-402A-B1B3-F93D1FC6991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5999" name="Text Box 15">
          <a:extLst>
            <a:ext uri="{FF2B5EF4-FFF2-40B4-BE49-F238E27FC236}">
              <a16:creationId xmlns:a16="http://schemas.microsoft.com/office/drawing/2014/main" id="{5DA1D1F3-3CED-4474-9F4B-F766F8EBB62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000" name="Text Box 15">
          <a:extLst>
            <a:ext uri="{FF2B5EF4-FFF2-40B4-BE49-F238E27FC236}">
              <a16:creationId xmlns:a16="http://schemas.microsoft.com/office/drawing/2014/main" id="{E9EB90B1-4144-4E85-B626-82FD5BAE1D1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001" name="Text Box 15">
          <a:extLst>
            <a:ext uri="{FF2B5EF4-FFF2-40B4-BE49-F238E27FC236}">
              <a16:creationId xmlns:a16="http://schemas.microsoft.com/office/drawing/2014/main" id="{F1B20DC3-2E53-4EC4-A34B-73AC70CC955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002" name="Text Box 15">
          <a:extLst>
            <a:ext uri="{FF2B5EF4-FFF2-40B4-BE49-F238E27FC236}">
              <a16:creationId xmlns:a16="http://schemas.microsoft.com/office/drawing/2014/main" id="{139381D9-676D-4FD4-99B1-AE23993444D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003" name="Text Box 15">
          <a:extLst>
            <a:ext uri="{FF2B5EF4-FFF2-40B4-BE49-F238E27FC236}">
              <a16:creationId xmlns:a16="http://schemas.microsoft.com/office/drawing/2014/main" id="{A6C4B8A8-FA84-4A75-9D54-D4EFB172614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004" name="Text Box 15">
          <a:extLst>
            <a:ext uri="{FF2B5EF4-FFF2-40B4-BE49-F238E27FC236}">
              <a16:creationId xmlns:a16="http://schemas.microsoft.com/office/drawing/2014/main" id="{CF9F2CF2-1730-4846-AD97-94C31604CD1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005" name="Text Box 15">
          <a:extLst>
            <a:ext uri="{FF2B5EF4-FFF2-40B4-BE49-F238E27FC236}">
              <a16:creationId xmlns:a16="http://schemas.microsoft.com/office/drawing/2014/main" id="{93A39596-F98A-405C-8DA7-5C3A2BBB98E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006" name="Text Box 15">
          <a:extLst>
            <a:ext uri="{FF2B5EF4-FFF2-40B4-BE49-F238E27FC236}">
              <a16:creationId xmlns:a16="http://schemas.microsoft.com/office/drawing/2014/main" id="{587CAF3B-7B89-4B1B-9A2F-A78807B8B89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007" name="Text Box 15">
          <a:extLst>
            <a:ext uri="{FF2B5EF4-FFF2-40B4-BE49-F238E27FC236}">
              <a16:creationId xmlns:a16="http://schemas.microsoft.com/office/drawing/2014/main" id="{F7B1D6F0-874E-41DB-BD30-25C56BB3EE8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008" name="Text Box 15">
          <a:extLst>
            <a:ext uri="{FF2B5EF4-FFF2-40B4-BE49-F238E27FC236}">
              <a16:creationId xmlns:a16="http://schemas.microsoft.com/office/drawing/2014/main" id="{882AB737-5B4D-404A-8A4B-D3086368924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009" name="Text Box 15">
          <a:extLst>
            <a:ext uri="{FF2B5EF4-FFF2-40B4-BE49-F238E27FC236}">
              <a16:creationId xmlns:a16="http://schemas.microsoft.com/office/drawing/2014/main" id="{4AEB32FB-2231-42D7-ABBA-8D5EFB48339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010" name="Text Box 15">
          <a:extLst>
            <a:ext uri="{FF2B5EF4-FFF2-40B4-BE49-F238E27FC236}">
              <a16:creationId xmlns:a16="http://schemas.microsoft.com/office/drawing/2014/main" id="{42F56908-CBEB-4282-9EF8-88645DE97E5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011" name="Text Box 15">
          <a:extLst>
            <a:ext uri="{FF2B5EF4-FFF2-40B4-BE49-F238E27FC236}">
              <a16:creationId xmlns:a16="http://schemas.microsoft.com/office/drawing/2014/main" id="{67740F16-C8D0-45E6-8DE9-06AF32B99EB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012" name="Text Box 15">
          <a:extLst>
            <a:ext uri="{FF2B5EF4-FFF2-40B4-BE49-F238E27FC236}">
              <a16:creationId xmlns:a16="http://schemas.microsoft.com/office/drawing/2014/main" id="{324C9CC8-A1CD-4F6E-A7FF-384B5B40CC3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013" name="Text Box 15">
          <a:extLst>
            <a:ext uri="{FF2B5EF4-FFF2-40B4-BE49-F238E27FC236}">
              <a16:creationId xmlns:a16="http://schemas.microsoft.com/office/drawing/2014/main" id="{6CED5F03-895F-4EEA-A13A-0CD66D5D0BE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014" name="Text Box 15">
          <a:extLst>
            <a:ext uri="{FF2B5EF4-FFF2-40B4-BE49-F238E27FC236}">
              <a16:creationId xmlns:a16="http://schemas.microsoft.com/office/drawing/2014/main" id="{A675A8FC-72A6-48B5-B305-19F952E1254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015" name="Text Box 15">
          <a:extLst>
            <a:ext uri="{FF2B5EF4-FFF2-40B4-BE49-F238E27FC236}">
              <a16:creationId xmlns:a16="http://schemas.microsoft.com/office/drawing/2014/main" id="{9121F0B6-C25E-4FED-ADB9-809AFA0B135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016" name="Text Box 15">
          <a:extLst>
            <a:ext uri="{FF2B5EF4-FFF2-40B4-BE49-F238E27FC236}">
              <a16:creationId xmlns:a16="http://schemas.microsoft.com/office/drawing/2014/main" id="{27CD2DEB-97B4-41DB-9278-006AA54F6D4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017" name="Text Box 15">
          <a:extLst>
            <a:ext uri="{FF2B5EF4-FFF2-40B4-BE49-F238E27FC236}">
              <a16:creationId xmlns:a16="http://schemas.microsoft.com/office/drawing/2014/main" id="{23EF167B-AF35-4043-8CDC-5FFDDC81AF9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018" name="Text Box 15">
          <a:extLst>
            <a:ext uri="{FF2B5EF4-FFF2-40B4-BE49-F238E27FC236}">
              <a16:creationId xmlns:a16="http://schemas.microsoft.com/office/drawing/2014/main" id="{56F290A3-3A30-464C-8BBA-BC5FC742FC2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019" name="Text Box 15">
          <a:extLst>
            <a:ext uri="{FF2B5EF4-FFF2-40B4-BE49-F238E27FC236}">
              <a16:creationId xmlns:a16="http://schemas.microsoft.com/office/drawing/2014/main" id="{3BC59A4E-7A02-4231-8045-FD41BE03E57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020" name="Text Box 15">
          <a:extLst>
            <a:ext uri="{FF2B5EF4-FFF2-40B4-BE49-F238E27FC236}">
              <a16:creationId xmlns:a16="http://schemas.microsoft.com/office/drawing/2014/main" id="{D9C8C8E8-05DD-4B28-8A4E-9F1F6D91CEC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021" name="Text Box 15">
          <a:extLst>
            <a:ext uri="{FF2B5EF4-FFF2-40B4-BE49-F238E27FC236}">
              <a16:creationId xmlns:a16="http://schemas.microsoft.com/office/drawing/2014/main" id="{9036ECBF-804B-4E12-8166-28E2C0B0680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022" name="Text Box 15">
          <a:extLst>
            <a:ext uri="{FF2B5EF4-FFF2-40B4-BE49-F238E27FC236}">
              <a16:creationId xmlns:a16="http://schemas.microsoft.com/office/drawing/2014/main" id="{1FC5FF7D-7016-4106-B122-947AFF8D4B5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023" name="Text Box 15">
          <a:extLst>
            <a:ext uri="{FF2B5EF4-FFF2-40B4-BE49-F238E27FC236}">
              <a16:creationId xmlns:a16="http://schemas.microsoft.com/office/drawing/2014/main" id="{85F8E33C-9251-4A6D-97E0-6419BF485DB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024" name="Text Box 15">
          <a:extLst>
            <a:ext uri="{FF2B5EF4-FFF2-40B4-BE49-F238E27FC236}">
              <a16:creationId xmlns:a16="http://schemas.microsoft.com/office/drawing/2014/main" id="{6B5CBE0E-16E5-4184-9D8E-AB862348477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025" name="Text Box 15">
          <a:extLst>
            <a:ext uri="{FF2B5EF4-FFF2-40B4-BE49-F238E27FC236}">
              <a16:creationId xmlns:a16="http://schemas.microsoft.com/office/drawing/2014/main" id="{7E838887-8B0F-4EE0-AFC6-8E0C2C8D095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026" name="Text Box 15">
          <a:extLst>
            <a:ext uri="{FF2B5EF4-FFF2-40B4-BE49-F238E27FC236}">
              <a16:creationId xmlns:a16="http://schemas.microsoft.com/office/drawing/2014/main" id="{F5760677-6B8D-4D42-AC3E-C9F47A1DBC7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027" name="Text Box 15">
          <a:extLst>
            <a:ext uri="{FF2B5EF4-FFF2-40B4-BE49-F238E27FC236}">
              <a16:creationId xmlns:a16="http://schemas.microsoft.com/office/drawing/2014/main" id="{788EB448-AA11-42EE-BD9D-91F9685ABA4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028" name="Text Box 15">
          <a:extLst>
            <a:ext uri="{FF2B5EF4-FFF2-40B4-BE49-F238E27FC236}">
              <a16:creationId xmlns:a16="http://schemas.microsoft.com/office/drawing/2014/main" id="{2D9087BA-4C3B-4E63-8360-6808EE10A45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029" name="Text Box 15">
          <a:extLst>
            <a:ext uri="{FF2B5EF4-FFF2-40B4-BE49-F238E27FC236}">
              <a16:creationId xmlns:a16="http://schemas.microsoft.com/office/drawing/2014/main" id="{CAD3ABD6-2261-43DC-9C4F-DDCC964945D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030" name="Text Box 15">
          <a:extLst>
            <a:ext uri="{FF2B5EF4-FFF2-40B4-BE49-F238E27FC236}">
              <a16:creationId xmlns:a16="http://schemas.microsoft.com/office/drawing/2014/main" id="{6515CFCA-FFAE-426B-A3B6-DEC9451351B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031" name="Text Box 15">
          <a:extLst>
            <a:ext uri="{FF2B5EF4-FFF2-40B4-BE49-F238E27FC236}">
              <a16:creationId xmlns:a16="http://schemas.microsoft.com/office/drawing/2014/main" id="{F1F6EB69-21E5-461A-BFB6-0781C8C199D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032" name="Text Box 15">
          <a:extLst>
            <a:ext uri="{FF2B5EF4-FFF2-40B4-BE49-F238E27FC236}">
              <a16:creationId xmlns:a16="http://schemas.microsoft.com/office/drawing/2014/main" id="{A1DA85C6-33C8-4594-88E1-D4003762760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033" name="Text Box 15">
          <a:extLst>
            <a:ext uri="{FF2B5EF4-FFF2-40B4-BE49-F238E27FC236}">
              <a16:creationId xmlns:a16="http://schemas.microsoft.com/office/drawing/2014/main" id="{BB2D86CB-6108-4BA0-B2C5-CBDDC9359A8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034" name="Text Box 15">
          <a:extLst>
            <a:ext uri="{FF2B5EF4-FFF2-40B4-BE49-F238E27FC236}">
              <a16:creationId xmlns:a16="http://schemas.microsoft.com/office/drawing/2014/main" id="{D90645F8-33DF-49A7-9D5F-2698F4EB444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035" name="Text Box 15">
          <a:extLst>
            <a:ext uri="{FF2B5EF4-FFF2-40B4-BE49-F238E27FC236}">
              <a16:creationId xmlns:a16="http://schemas.microsoft.com/office/drawing/2014/main" id="{06E904AB-9963-4145-B87A-7404EB16723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036" name="Text Box 15">
          <a:extLst>
            <a:ext uri="{FF2B5EF4-FFF2-40B4-BE49-F238E27FC236}">
              <a16:creationId xmlns:a16="http://schemas.microsoft.com/office/drawing/2014/main" id="{79FC3D83-1DC4-44FA-B0DE-BDE05D515D6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037" name="Text Box 15">
          <a:extLst>
            <a:ext uri="{FF2B5EF4-FFF2-40B4-BE49-F238E27FC236}">
              <a16:creationId xmlns:a16="http://schemas.microsoft.com/office/drawing/2014/main" id="{4FBEC9D2-5426-48BC-A5E7-695EC27FC9F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038" name="Text Box 15">
          <a:extLst>
            <a:ext uri="{FF2B5EF4-FFF2-40B4-BE49-F238E27FC236}">
              <a16:creationId xmlns:a16="http://schemas.microsoft.com/office/drawing/2014/main" id="{9A1D2C7D-4612-4AE4-A88B-4E109FCEA95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039" name="Text Box 15">
          <a:extLst>
            <a:ext uri="{FF2B5EF4-FFF2-40B4-BE49-F238E27FC236}">
              <a16:creationId xmlns:a16="http://schemas.microsoft.com/office/drawing/2014/main" id="{994DA94B-D0E0-4F0A-94E2-F9BCDA56F0C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040" name="Text Box 15">
          <a:extLst>
            <a:ext uri="{FF2B5EF4-FFF2-40B4-BE49-F238E27FC236}">
              <a16:creationId xmlns:a16="http://schemas.microsoft.com/office/drawing/2014/main" id="{26D29A16-9128-4C80-A129-CC2ED91711C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041" name="Text Box 15">
          <a:extLst>
            <a:ext uri="{FF2B5EF4-FFF2-40B4-BE49-F238E27FC236}">
              <a16:creationId xmlns:a16="http://schemas.microsoft.com/office/drawing/2014/main" id="{930E8A5C-B4A8-4C0F-A638-F7F26D181CB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042" name="Text Box 15">
          <a:extLst>
            <a:ext uri="{FF2B5EF4-FFF2-40B4-BE49-F238E27FC236}">
              <a16:creationId xmlns:a16="http://schemas.microsoft.com/office/drawing/2014/main" id="{9FFD5922-47B6-4BA2-8623-D6F82289F25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043" name="Text Box 15">
          <a:extLst>
            <a:ext uri="{FF2B5EF4-FFF2-40B4-BE49-F238E27FC236}">
              <a16:creationId xmlns:a16="http://schemas.microsoft.com/office/drawing/2014/main" id="{C64246C9-B262-4284-AA5B-1B226930A94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044" name="Text Box 15">
          <a:extLst>
            <a:ext uri="{FF2B5EF4-FFF2-40B4-BE49-F238E27FC236}">
              <a16:creationId xmlns:a16="http://schemas.microsoft.com/office/drawing/2014/main" id="{612A1F6E-6D74-415D-914A-3E2BA6D8962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6045" name="Text Box 15">
          <a:extLst>
            <a:ext uri="{FF2B5EF4-FFF2-40B4-BE49-F238E27FC236}">
              <a16:creationId xmlns:a16="http://schemas.microsoft.com/office/drawing/2014/main" id="{53463C17-4E6B-443E-8BB4-D99EA095AEF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6046" name="Text Box 15">
          <a:extLst>
            <a:ext uri="{FF2B5EF4-FFF2-40B4-BE49-F238E27FC236}">
              <a16:creationId xmlns:a16="http://schemas.microsoft.com/office/drawing/2014/main" id="{8F892F37-E59B-4E97-B043-DFE6379A94D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6047" name="Text Box 15">
          <a:extLst>
            <a:ext uri="{FF2B5EF4-FFF2-40B4-BE49-F238E27FC236}">
              <a16:creationId xmlns:a16="http://schemas.microsoft.com/office/drawing/2014/main" id="{89BF4B23-2652-4CA1-B3EC-3901B4A1623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6048" name="Text Box 15">
          <a:extLst>
            <a:ext uri="{FF2B5EF4-FFF2-40B4-BE49-F238E27FC236}">
              <a16:creationId xmlns:a16="http://schemas.microsoft.com/office/drawing/2014/main" id="{7D36A2E1-77A8-4026-BDCF-E1B1CA33701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6049" name="Text Box 15">
          <a:extLst>
            <a:ext uri="{FF2B5EF4-FFF2-40B4-BE49-F238E27FC236}">
              <a16:creationId xmlns:a16="http://schemas.microsoft.com/office/drawing/2014/main" id="{84040039-D493-408D-BC76-32757C0322B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6050" name="Text Box 15">
          <a:extLst>
            <a:ext uri="{FF2B5EF4-FFF2-40B4-BE49-F238E27FC236}">
              <a16:creationId xmlns:a16="http://schemas.microsoft.com/office/drawing/2014/main" id="{A5D18E24-914B-47C5-BE1F-ED41C36942E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6051" name="Text Box 15">
          <a:extLst>
            <a:ext uri="{FF2B5EF4-FFF2-40B4-BE49-F238E27FC236}">
              <a16:creationId xmlns:a16="http://schemas.microsoft.com/office/drawing/2014/main" id="{05201590-6D25-4E26-AF06-0193B627B59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6052" name="Text Box 15">
          <a:extLst>
            <a:ext uri="{FF2B5EF4-FFF2-40B4-BE49-F238E27FC236}">
              <a16:creationId xmlns:a16="http://schemas.microsoft.com/office/drawing/2014/main" id="{2C3A79DA-DD55-4042-8289-B638E841413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6053" name="Text Box 15">
          <a:extLst>
            <a:ext uri="{FF2B5EF4-FFF2-40B4-BE49-F238E27FC236}">
              <a16:creationId xmlns:a16="http://schemas.microsoft.com/office/drawing/2014/main" id="{6F762C25-BF6A-4EBC-9A00-4BD8B8F89ED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6054" name="Text Box 15">
          <a:extLst>
            <a:ext uri="{FF2B5EF4-FFF2-40B4-BE49-F238E27FC236}">
              <a16:creationId xmlns:a16="http://schemas.microsoft.com/office/drawing/2014/main" id="{1567E395-39C6-4BE5-863B-786627114DF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6055" name="Text Box 15">
          <a:extLst>
            <a:ext uri="{FF2B5EF4-FFF2-40B4-BE49-F238E27FC236}">
              <a16:creationId xmlns:a16="http://schemas.microsoft.com/office/drawing/2014/main" id="{9CD7C31F-528B-436F-B738-C48B02195C7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6056" name="Text Box 15">
          <a:extLst>
            <a:ext uri="{FF2B5EF4-FFF2-40B4-BE49-F238E27FC236}">
              <a16:creationId xmlns:a16="http://schemas.microsoft.com/office/drawing/2014/main" id="{319CC8F5-A3BB-4371-B509-D7E9ECEC09D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6057" name="Text Box 15">
          <a:extLst>
            <a:ext uri="{FF2B5EF4-FFF2-40B4-BE49-F238E27FC236}">
              <a16:creationId xmlns:a16="http://schemas.microsoft.com/office/drawing/2014/main" id="{BFF16B89-7C3A-400A-997E-1FD97DD530E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6058" name="Text Box 15">
          <a:extLst>
            <a:ext uri="{FF2B5EF4-FFF2-40B4-BE49-F238E27FC236}">
              <a16:creationId xmlns:a16="http://schemas.microsoft.com/office/drawing/2014/main" id="{805E9A0B-7C90-4865-BCB9-587243EAE6F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6059" name="Text Box 15">
          <a:extLst>
            <a:ext uri="{FF2B5EF4-FFF2-40B4-BE49-F238E27FC236}">
              <a16:creationId xmlns:a16="http://schemas.microsoft.com/office/drawing/2014/main" id="{8D2B9233-D31F-4A8C-A2FE-C77EAAB312C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6060" name="Text Box 15">
          <a:extLst>
            <a:ext uri="{FF2B5EF4-FFF2-40B4-BE49-F238E27FC236}">
              <a16:creationId xmlns:a16="http://schemas.microsoft.com/office/drawing/2014/main" id="{C3DE1DBD-138C-4426-93AB-8A81A88727E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6061" name="Text Box 15">
          <a:extLst>
            <a:ext uri="{FF2B5EF4-FFF2-40B4-BE49-F238E27FC236}">
              <a16:creationId xmlns:a16="http://schemas.microsoft.com/office/drawing/2014/main" id="{396F866C-BCFD-49F2-9689-46289096686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6062" name="Text Box 15">
          <a:extLst>
            <a:ext uri="{FF2B5EF4-FFF2-40B4-BE49-F238E27FC236}">
              <a16:creationId xmlns:a16="http://schemas.microsoft.com/office/drawing/2014/main" id="{72FCB694-C27E-456C-B5B7-7BE95FC1574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6063" name="Text Box 15">
          <a:extLst>
            <a:ext uri="{FF2B5EF4-FFF2-40B4-BE49-F238E27FC236}">
              <a16:creationId xmlns:a16="http://schemas.microsoft.com/office/drawing/2014/main" id="{707CABD9-EDBB-4DDD-9099-4D610C67244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6064" name="Text Box 15">
          <a:extLst>
            <a:ext uri="{FF2B5EF4-FFF2-40B4-BE49-F238E27FC236}">
              <a16:creationId xmlns:a16="http://schemas.microsoft.com/office/drawing/2014/main" id="{93D5E211-A518-43CE-B549-0580D212474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065" name="Text Box 15">
          <a:extLst>
            <a:ext uri="{FF2B5EF4-FFF2-40B4-BE49-F238E27FC236}">
              <a16:creationId xmlns:a16="http://schemas.microsoft.com/office/drawing/2014/main" id="{2413FA03-ED08-41DB-883C-8DE6CBA0917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066" name="Text Box 15">
          <a:extLst>
            <a:ext uri="{FF2B5EF4-FFF2-40B4-BE49-F238E27FC236}">
              <a16:creationId xmlns:a16="http://schemas.microsoft.com/office/drawing/2014/main" id="{E8A23B1C-2639-4564-B9A4-57C3288A1A3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067" name="Text Box 15">
          <a:extLst>
            <a:ext uri="{FF2B5EF4-FFF2-40B4-BE49-F238E27FC236}">
              <a16:creationId xmlns:a16="http://schemas.microsoft.com/office/drawing/2014/main" id="{40BA7AA4-60B4-4A49-90C8-00A47881F8A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068" name="Text Box 15">
          <a:extLst>
            <a:ext uri="{FF2B5EF4-FFF2-40B4-BE49-F238E27FC236}">
              <a16:creationId xmlns:a16="http://schemas.microsoft.com/office/drawing/2014/main" id="{43005C1E-B149-4B1E-9513-A4E42D2EC92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069" name="Text Box 15">
          <a:extLst>
            <a:ext uri="{FF2B5EF4-FFF2-40B4-BE49-F238E27FC236}">
              <a16:creationId xmlns:a16="http://schemas.microsoft.com/office/drawing/2014/main" id="{2CA80A26-4A23-49A2-8032-24452F341AC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070" name="Text Box 15">
          <a:extLst>
            <a:ext uri="{FF2B5EF4-FFF2-40B4-BE49-F238E27FC236}">
              <a16:creationId xmlns:a16="http://schemas.microsoft.com/office/drawing/2014/main" id="{976BCC4C-6BFA-41A7-B01E-0AA66E2A331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071" name="Text Box 15">
          <a:extLst>
            <a:ext uri="{FF2B5EF4-FFF2-40B4-BE49-F238E27FC236}">
              <a16:creationId xmlns:a16="http://schemas.microsoft.com/office/drawing/2014/main" id="{6179E4E0-6DF1-4984-A7C5-39DEB2D3BB2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072" name="Text Box 15">
          <a:extLst>
            <a:ext uri="{FF2B5EF4-FFF2-40B4-BE49-F238E27FC236}">
              <a16:creationId xmlns:a16="http://schemas.microsoft.com/office/drawing/2014/main" id="{DC4ADF25-799B-4D5A-B973-474ADC88D5F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073" name="Text Box 15">
          <a:extLst>
            <a:ext uri="{FF2B5EF4-FFF2-40B4-BE49-F238E27FC236}">
              <a16:creationId xmlns:a16="http://schemas.microsoft.com/office/drawing/2014/main" id="{CBB7AFA1-0ED1-4C4C-A362-B9A3DC53225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074" name="Text Box 15">
          <a:extLst>
            <a:ext uri="{FF2B5EF4-FFF2-40B4-BE49-F238E27FC236}">
              <a16:creationId xmlns:a16="http://schemas.microsoft.com/office/drawing/2014/main" id="{2F3C9F1A-D4AF-454F-B7ED-837FC5C436C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075" name="Text Box 15">
          <a:extLst>
            <a:ext uri="{FF2B5EF4-FFF2-40B4-BE49-F238E27FC236}">
              <a16:creationId xmlns:a16="http://schemas.microsoft.com/office/drawing/2014/main" id="{A3FEAB0A-36F6-44E9-9DBE-120DD92C93B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6076" name="Text Box 15">
          <a:extLst>
            <a:ext uri="{FF2B5EF4-FFF2-40B4-BE49-F238E27FC236}">
              <a16:creationId xmlns:a16="http://schemas.microsoft.com/office/drawing/2014/main" id="{D9414098-BB5A-4D88-B5DB-868A2F349CC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6077" name="Text Box 15">
          <a:extLst>
            <a:ext uri="{FF2B5EF4-FFF2-40B4-BE49-F238E27FC236}">
              <a16:creationId xmlns:a16="http://schemas.microsoft.com/office/drawing/2014/main" id="{B1339C3A-60A7-44C2-9F8C-3A7BD392D93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6078" name="Text Box 15">
          <a:extLst>
            <a:ext uri="{FF2B5EF4-FFF2-40B4-BE49-F238E27FC236}">
              <a16:creationId xmlns:a16="http://schemas.microsoft.com/office/drawing/2014/main" id="{D1BB0A66-F6D4-4161-A686-974424313F2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6079" name="Text Box 15">
          <a:extLst>
            <a:ext uri="{FF2B5EF4-FFF2-40B4-BE49-F238E27FC236}">
              <a16:creationId xmlns:a16="http://schemas.microsoft.com/office/drawing/2014/main" id="{67571E64-DD93-44BA-9A16-04553DA2C42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6080" name="Text Box 15">
          <a:extLst>
            <a:ext uri="{FF2B5EF4-FFF2-40B4-BE49-F238E27FC236}">
              <a16:creationId xmlns:a16="http://schemas.microsoft.com/office/drawing/2014/main" id="{915D731E-46D0-4750-901B-576CF8257697}"/>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6081" name="Text Box 15">
          <a:extLst>
            <a:ext uri="{FF2B5EF4-FFF2-40B4-BE49-F238E27FC236}">
              <a16:creationId xmlns:a16="http://schemas.microsoft.com/office/drawing/2014/main" id="{9489582A-546E-49D0-A95B-46747F9A69E6}"/>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6082" name="Text Box 15">
          <a:extLst>
            <a:ext uri="{FF2B5EF4-FFF2-40B4-BE49-F238E27FC236}">
              <a16:creationId xmlns:a16="http://schemas.microsoft.com/office/drawing/2014/main" id="{D9BC0D1F-6434-4540-A65A-56E40EDBAED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6083" name="Text Box 15">
          <a:extLst>
            <a:ext uri="{FF2B5EF4-FFF2-40B4-BE49-F238E27FC236}">
              <a16:creationId xmlns:a16="http://schemas.microsoft.com/office/drawing/2014/main" id="{EC0C3F65-423B-4EED-82CF-905C47009E48}"/>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6084" name="Text Box 15">
          <a:extLst>
            <a:ext uri="{FF2B5EF4-FFF2-40B4-BE49-F238E27FC236}">
              <a16:creationId xmlns:a16="http://schemas.microsoft.com/office/drawing/2014/main" id="{5A3B45DB-1D8D-4710-B09D-34251B73ABF2}"/>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6085" name="Text Box 15">
          <a:extLst>
            <a:ext uri="{FF2B5EF4-FFF2-40B4-BE49-F238E27FC236}">
              <a16:creationId xmlns:a16="http://schemas.microsoft.com/office/drawing/2014/main" id="{494918F4-E242-47D1-BC7B-6EAAF2CCB48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086" name="Text Box 16">
          <a:extLst>
            <a:ext uri="{FF2B5EF4-FFF2-40B4-BE49-F238E27FC236}">
              <a16:creationId xmlns:a16="http://schemas.microsoft.com/office/drawing/2014/main" id="{B4D13784-C65B-417E-9FB4-9946A3294554}"/>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087" name="Text Box 17">
          <a:extLst>
            <a:ext uri="{FF2B5EF4-FFF2-40B4-BE49-F238E27FC236}">
              <a16:creationId xmlns:a16="http://schemas.microsoft.com/office/drawing/2014/main" id="{852F5F3C-ED02-4832-8ECA-00D32DC3DEEF}"/>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088" name="Text Box 18">
          <a:extLst>
            <a:ext uri="{FF2B5EF4-FFF2-40B4-BE49-F238E27FC236}">
              <a16:creationId xmlns:a16="http://schemas.microsoft.com/office/drawing/2014/main" id="{FA70F130-CE39-4813-89D1-8B0F6D22A277}"/>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089" name="Text Box 19">
          <a:extLst>
            <a:ext uri="{FF2B5EF4-FFF2-40B4-BE49-F238E27FC236}">
              <a16:creationId xmlns:a16="http://schemas.microsoft.com/office/drawing/2014/main" id="{F29FE470-49CE-494B-9509-3573C01D4054}"/>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090" name="Text Box 15">
          <a:extLst>
            <a:ext uri="{FF2B5EF4-FFF2-40B4-BE49-F238E27FC236}">
              <a16:creationId xmlns:a16="http://schemas.microsoft.com/office/drawing/2014/main" id="{33687CBA-8E53-4859-9769-476DB70784B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091" name="Text Box 16">
          <a:extLst>
            <a:ext uri="{FF2B5EF4-FFF2-40B4-BE49-F238E27FC236}">
              <a16:creationId xmlns:a16="http://schemas.microsoft.com/office/drawing/2014/main" id="{3EDB2C1B-4C49-4EDF-A1D6-F1C28BD83F06}"/>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092" name="Text Box 17">
          <a:extLst>
            <a:ext uri="{FF2B5EF4-FFF2-40B4-BE49-F238E27FC236}">
              <a16:creationId xmlns:a16="http://schemas.microsoft.com/office/drawing/2014/main" id="{B3ADABE9-85B3-453F-B1EA-02BA6C0B4065}"/>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6093" name="Text Box 18">
          <a:extLst>
            <a:ext uri="{FF2B5EF4-FFF2-40B4-BE49-F238E27FC236}">
              <a16:creationId xmlns:a16="http://schemas.microsoft.com/office/drawing/2014/main" id="{5BE186A1-2767-49F3-9733-8DF5B09221FA}"/>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6094" name="Text Box 15">
          <a:extLst>
            <a:ext uri="{FF2B5EF4-FFF2-40B4-BE49-F238E27FC236}">
              <a16:creationId xmlns:a16="http://schemas.microsoft.com/office/drawing/2014/main" id="{188287BD-4A14-4BCA-BF33-5EA4BC805742}"/>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6095" name="Text Box 16">
          <a:extLst>
            <a:ext uri="{FF2B5EF4-FFF2-40B4-BE49-F238E27FC236}">
              <a16:creationId xmlns:a16="http://schemas.microsoft.com/office/drawing/2014/main" id="{6D62FC65-710A-48B8-87EF-2F8969C364F3}"/>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6096" name="Text Box 17">
          <a:extLst>
            <a:ext uri="{FF2B5EF4-FFF2-40B4-BE49-F238E27FC236}">
              <a16:creationId xmlns:a16="http://schemas.microsoft.com/office/drawing/2014/main" id="{895D2341-C636-45A4-AC6A-1B4351CFBF52}"/>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6097" name="Text Box 18">
          <a:extLst>
            <a:ext uri="{FF2B5EF4-FFF2-40B4-BE49-F238E27FC236}">
              <a16:creationId xmlns:a16="http://schemas.microsoft.com/office/drawing/2014/main" id="{52C14F65-E503-489A-9E2D-4BE51BB7CDBC}"/>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6098" name="Text Box 19">
          <a:extLst>
            <a:ext uri="{FF2B5EF4-FFF2-40B4-BE49-F238E27FC236}">
              <a16:creationId xmlns:a16="http://schemas.microsoft.com/office/drawing/2014/main" id="{50FB5D54-EA8B-4D2F-A9AB-F3A154D15B06}"/>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6099" name="Text Box 16">
          <a:extLst>
            <a:ext uri="{FF2B5EF4-FFF2-40B4-BE49-F238E27FC236}">
              <a16:creationId xmlns:a16="http://schemas.microsoft.com/office/drawing/2014/main" id="{69290565-3AF8-4FBE-BD0C-364463BA5398}"/>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100" name="Text Box 15">
          <a:extLst>
            <a:ext uri="{FF2B5EF4-FFF2-40B4-BE49-F238E27FC236}">
              <a16:creationId xmlns:a16="http://schemas.microsoft.com/office/drawing/2014/main" id="{91AB4057-04F8-470F-AEED-A4E2AA97414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6101" name="Text Box 15">
          <a:extLst>
            <a:ext uri="{FF2B5EF4-FFF2-40B4-BE49-F238E27FC236}">
              <a16:creationId xmlns:a16="http://schemas.microsoft.com/office/drawing/2014/main" id="{21955145-DC48-486A-B40A-605C5CF7BF3F}"/>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102" name="Text Box 15">
          <a:extLst>
            <a:ext uri="{FF2B5EF4-FFF2-40B4-BE49-F238E27FC236}">
              <a16:creationId xmlns:a16="http://schemas.microsoft.com/office/drawing/2014/main" id="{32338752-4913-48E4-A50A-24CA68B241B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6103" name="Text Box 15">
          <a:extLst>
            <a:ext uri="{FF2B5EF4-FFF2-40B4-BE49-F238E27FC236}">
              <a16:creationId xmlns:a16="http://schemas.microsoft.com/office/drawing/2014/main" id="{A27702B3-E569-4389-8749-1037BE8937D1}"/>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6104" name="Text Box 16">
          <a:extLst>
            <a:ext uri="{FF2B5EF4-FFF2-40B4-BE49-F238E27FC236}">
              <a16:creationId xmlns:a16="http://schemas.microsoft.com/office/drawing/2014/main" id="{A220F588-C1B7-4E1B-BB00-80ECF9AB37DD}"/>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6105" name="Text Box 17">
          <a:extLst>
            <a:ext uri="{FF2B5EF4-FFF2-40B4-BE49-F238E27FC236}">
              <a16:creationId xmlns:a16="http://schemas.microsoft.com/office/drawing/2014/main" id="{20CE09B6-A79C-48BF-8FA7-08E9DD856A31}"/>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6106" name="Text Box 18">
          <a:extLst>
            <a:ext uri="{FF2B5EF4-FFF2-40B4-BE49-F238E27FC236}">
              <a16:creationId xmlns:a16="http://schemas.microsoft.com/office/drawing/2014/main" id="{81A288BA-AD84-44C7-84B0-DB5BDD89EF6E}"/>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6107" name="Text Box 19">
          <a:extLst>
            <a:ext uri="{FF2B5EF4-FFF2-40B4-BE49-F238E27FC236}">
              <a16:creationId xmlns:a16="http://schemas.microsoft.com/office/drawing/2014/main" id="{F30C8F19-0F86-4F58-B56E-AA7F66A4ABAA}"/>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6108" name="Text Box 15">
          <a:extLst>
            <a:ext uri="{FF2B5EF4-FFF2-40B4-BE49-F238E27FC236}">
              <a16:creationId xmlns:a16="http://schemas.microsoft.com/office/drawing/2014/main" id="{6326C0E1-2B5C-4C7C-8199-419AD863AE6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6109" name="Text Box 16">
          <a:extLst>
            <a:ext uri="{FF2B5EF4-FFF2-40B4-BE49-F238E27FC236}">
              <a16:creationId xmlns:a16="http://schemas.microsoft.com/office/drawing/2014/main" id="{EBCE59BE-FE00-4A6B-BFDB-059F5EF4949F}"/>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6110" name="Text Box 17">
          <a:extLst>
            <a:ext uri="{FF2B5EF4-FFF2-40B4-BE49-F238E27FC236}">
              <a16:creationId xmlns:a16="http://schemas.microsoft.com/office/drawing/2014/main" id="{390F8E9B-43B9-4D6A-BCCC-CA7856E1B2A7}"/>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12</xdr:row>
      <xdr:rowOff>0</xdr:rowOff>
    </xdr:from>
    <xdr:ext cx="95250" cy="171450"/>
    <xdr:sp macro="" textlink="">
      <xdr:nvSpPr>
        <xdr:cNvPr id="6111" name="Text Box 18">
          <a:extLst>
            <a:ext uri="{FF2B5EF4-FFF2-40B4-BE49-F238E27FC236}">
              <a16:creationId xmlns:a16="http://schemas.microsoft.com/office/drawing/2014/main" id="{947E44D6-093D-490B-95CB-3CDD89AB2335}"/>
            </a:ext>
          </a:extLst>
        </xdr:cNvPr>
        <xdr:cNvSpPr txBox="1">
          <a:spLocks noChangeArrowheads="1"/>
        </xdr:cNvSpPr>
      </xdr:nvSpPr>
      <xdr:spPr bwMode="auto">
        <a:xfrm>
          <a:off x="3635470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6112" name="Text Box 15">
          <a:extLst>
            <a:ext uri="{FF2B5EF4-FFF2-40B4-BE49-F238E27FC236}">
              <a16:creationId xmlns:a16="http://schemas.microsoft.com/office/drawing/2014/main" id="{CB62259D-E7A2-41CD-A532-9B5DA011060C}"/>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6113" name="Text Box 15">
          <a:extLst>
            <a:ext uri="{FF2B5EF4-FFF2-40B4-BE49-F238E27FC236}">
              <a16:creationId xmlns:a16="http://schemas.microsoft.com/office/drawing/2014/main" id="{274F0D56-3C9F-4B3C-A32C-AD25D564436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6114" name="Text Box 15">
          <a:extLst>
            <a:ext uri="{FF2B5EF4-FFF2-40B4-BE49-F238E27FC236}">
              <a16:creationId xmlns:a16="http://schemas.microsoft.com/office/drawing/2014/main" id="{25BDD199-7DCD-41C6-95E4-00C3DF609DC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6115" name="Text Box 15">
          <a:extLst>
            <a:ext uri="{FF2B5EF4-FFF2-40B4-BE49-F238E27FC236}">
              <a16:creationId xmlns:a16="http://schemas.microsoft.com/office/drawing/2014/main" id="{3D1E8D08-494D-4335-A4BC-33498A16BF5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6116" name="Text Box 15">
          <a:extLst>
            <a:ext uri="{FF2B5EF4-FFF2-40B4-BE49-F238E27FC236}">
              <a16:creationId xmlns:a16="http://schemas.microsoft.com/office/drawing/2014/main" id="{96DBF3BE-2051-4BE4-A9C6-3832C3E14827}"/>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117" name="Text Box 15">
          <a:extLst>
            <a:ext uri="{FF2B5EF4-FFF2-40B4-BE49-F238E27FC236}">
              <a16:creationId xmlns:a16="http://schemas.microsoft.com/office/drawing/2014/main" id="{26B788D0-B0C6-4A34-A23D-50E3B7646C5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6118" name="Text Box 15">
          <a:extLst>
            <a:ext uri="{FF2B5EF4-FFF2-40B4-BE49-F238E27FC236}">
              <a16:creationId xmlns:a16="http://schemas.microsoft.com/office/drawing/2014/main" id="{8E74C58F-0024-487D-8445-F0DC706A8C6E}"/>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6119" name="Text Box 15">
          <a:extLst>
            <a:ext uri="{FF2B5EF4-FFF2-40B4-BE49-F238E27FC236}">
              <a16:creationId xmlns:a16="http://schemas.microsoft.com/office/drawing/2014/main" id="{621A47D8-4454-4CDB-B05C-F2902B03D3A5}"/>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6120" name="Text Box 15">
          <a:extLst>
            <a:ext uri="{FF2B5EF4-FFF2-40B4-BE49-F238E27FC236}">
              <a16:creationId xmlns:a16="http://schemas.microsoft.com/office/drawing/2014/main" id="{6FD0D246-CDEC-491C-8F98-B240B66753F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6121" name="Text Box 15">
          <a:extLst>
            <a:ext uri="{FF2B5EF4-FFF2-40B4-BE49-F238E27FC236}">
              <a16:creationId xmlns:a16="http://schemas.microsoft.com/office/drawing/2014/main" id="{B6D773A3-C142-4CD3-A161-6FC25E28663A}"/>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6122" name="Text Box 15">
          <a:extLst>
            <a:ext uri="{FF2B5EF4-FFF2-40B4-BE49-F238E27FC236}">
              <a16:creationId xmlns:a16="http://schemas.microsoft.com/office/drawing/2014/main" id="{32F1AF3D-D2EE-4F58-9153-FE48DAD67CC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6123" name="Text Box 15">
          <a:extLst>
            <a:ext uri="{FF2B5EF4-FFF2-40B4-BE49-F238E27FC236}">
              <a16:creationId xmlns:a16="http://schemas.microsoft.com/office/drawing/2014/main" id="{7FB2E9A9-476D-4DC3-9F17-B6BBB618782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6124" name="Text Box 15">
          <a:extLst>
            <a:ext uri="{FF2B5EF4-FFF2-40B4-BE49-F238E27FC236}">
              <a16:creationId xmlns:a16="http://schemas.microsoft.com/office/drawing/2014/main" id="{BA4C50BC-BBD3-46EA-A693-E52ADC9C63E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125" name="Text Box 15">
          <a:extLst>
            <a:ext uri="{FF2B5EF4-FFF2-40B4-BE49-F238E27FC236}">
              <a16:creationId xmlns:a16="http://schemas.microsoft.com/office/drawing/2014/main" id="{449FF748-E110-4C6C-A1FD-51FB230F08A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6126" name="Text Box 15">
          <a:extLst>
            <a:ext uri="{FF2B5EF4-FFF2-40B4-BE49-F238E27FC236}">
              <a16:creationId xmlns:a16="http://schemas.microsoft.com/office/drawing/2014/main" id="{13AEC874-3FF6-44CF-9264-28E7A2CFA900}"/>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127" name="Text Box 15">
          <a:extLst>
            <a:ext uri="{FF2B5EF4-FFF2-40B4-BE49-F238E27FC236}">
              <a16:creationId xmlns:a16="http://schemas.microsoft.com/office/drawing/2014/main" id="{20BE4C1F-50DB-4048-9859-0AB9570E773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6128" name="Text Box 15">
          <a:extLst>
            <a:ext uri="{FF2B5EF4-FFF2-40B4-BE49-F238E27FC236}">
              <a16:creationId xmlns:a16="http://schemas.microsoft.com/office/drawing/2014/main" id="{D655676C-3275-41CB-BCF3-928027F8E820}"/>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6129" name="Text Box 15">
          <a:extLst>
            <a:ext uri="{FF2B5EF4-FFF2-40B4-BE49-F238E27FC236}">
              <a16:creationId xmlns:a16="http://schemas.microsoft.com/office/drawing/2014/main" id="{1518D818-085D-4E4A-A865-D2148171D7D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6130" name="Text Box 15">
          <a:extLst>
            <a:ext uri="{FF2B5EF4-FFF2-40B4-BE49-F238E27FC236}">
              <a16:creationId xmlns:a16="http://schemas.microsoft.com/office/drawing/2014/main" id="{A3E7DB52-432B-428E-8A58-8A0D175EB6C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6131" name="Text Box 15">
          <a:extLst>
            <a:ext uri="{FF2B5EF4-FFF2-40B4-BE49-F238E27FC236}">
              <a16:creationId xmlns:a16="http://schemas.microsoft.com/office/drawing/2014/main" id="{9F29F5EA-0910-487F-949A-2E44A3732DE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6132" name="Text Box 15">
          <a:extLst>
            <a:ext uri="{FF2B5EF4-FFF2-40B4-BE49-F238E27FC236}">
              <a16:creationId xmlns:a16="http://schemas.microsoft.com/office/drawing/2014/main" id="{399EA9D2-C799-4C75-81B4-796FEA7C5DC9}"/>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133" name="Text Box 15">
          <a:extLst>
            <a:ext uri="{FF2B5EF4-FFF2-40B4-BE49-F238E27FC236}">
              <a16:creationId xmlns:a16="http://schemas.microsoft.com/office/drawing/2014/main" id="{0D34A77A-5C56-4806-991D-A66DC40C6B5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6134" name="Text Box 15">
          <a:extLst>
            <a:ext uri="{FF2B5EF4-FFF2-40B4-BE49-F238E27FC236}">
              <a16:creationId xmlns:a16="http://schemas.microsoft.com/office/drawing/2014/main" id="{D015798B-3F5F-42C4-9E31-A9D0864AB803}"/>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6135" name="Text Box 15">
          <a:extLst>
            <a:ext uri="{FF2B5EF4-FFF2-40B4-BE49-F238E27FC236}">
              <a16:creationId xmlns:a16="http://schemas.microsoft.com/office/drawing/2014/main" id="{48C40293-3C8D-4C84-866E-5739B0E8E9D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6136" name="Text Box 15">
          <a:extLst>
            <a:ext uri="{FF2B5EF4-FFF2-40B4-BE49-F238E27FC236}">
              <a16:creationId xmlns:a16="http://schemas.microsoft.com/office/drawing/2014/main" id="{70E76165-11C8-4B3F-9112-CA7286FD54F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137" name="Text Box 15">
          <a:extLst>
            <a:ext uri="{FF2B5EF4-FFF2-40B4-BE49-F238E27FC236}">
              <a16:creationId xmlns:a16="http://schemas.microsoft.com/office/drawing/2014/main" id="{ECBD213B-0C31-43B1-B513-7E5EE2C134D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6138" name="Text Box 15">
          <a:extLst>
            <a:ext uri="{FF2B5EF4-FFF2-40B4-BE49-F238E27FC236}">
              <a16:creationId xmlns:a16="http://schemas.microsoft.com/office/drawing/2014/main" id="{36A1EF8C-ADC6-4C50-BC37-8C549C94C689}"/>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139" name="Text Box 15">
          <a:extLst>
            <a:ext uri="{FF2B5EF4-FFF2-40B4-BE49-F238E27FC236}">
              <a16:creationId xmlns:a16="http://schemas.microsoft.com/office/drawing/2014/main" id="{1024C7B5-AA02-4767-AEEA-47BA95E7F8F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6140" name="Text Box 15">
          <a:extLst>
            <a:ext uri="{FF2B5EF4-FFF2-40B4-BE49-F238E27FC236}">
              <a16:creationId xmlns:a16="http://schemas.microsoft.com/office/drawing/2014/main" id="{C3F88B32-9E34-40CC-B747-844587188E7D}"/>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6141" name="Text Box 15">
          <a:extLst>
            <a:ext uri="{FF2B5EF4-FFF2-40B4-BE49-F238E27FC236}">
              <a16:creationId xmlns:a16="http://schemas.microsoft.com/office/drawing/2014/main" id="{46BDC808-7FDC-475C-8F3F-FC1E5B96624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6142" name="Text Box 15">
          <a:extLst>
            <a:ext uri="{FF2B5EF4-FFF2-40B4-BE49-F238E27FC236}">
              <a16:creationId xmlns:a16="http://schemas.microsoft.com/office/drawing/2014/main" id="{6DA53EA6-9042-47C9-A3C5-5C9EAA5820B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6143" name="Text Box 15">
          <a:extLst>
            <a:ext uri="{FF2B5EF4-FFF2-40B4-BE49-F238E27FC236}">
              <a16:creationId xmlns:a16="http://schemas.microsoft.com/office/drawing/2014/main" id="{EBB23A6E-39E7-4018-96EE-9AF03602C04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6144" name="Text Box 15">
          <a:extLst>
            <a:ext uri="{FF2B5EF4-FFF2-40B4-BE49-F238E27FC236}">
              <a16:creationId xmlns:a16="http://schemas.microsoft.com/office/drawing/2014/main" id="{7EAA1624-18C5-41F9-920D-78B3F5A8C53A}"/>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145" name="Text Box 15">
          <a:extLst>
            <a:ext uri="{FF2B5EF4-FFF2-40B4-BE49-F238E27FC236}">
              <a16:creationId xmlns:a16="http://schemas.microsoft.com/office/drawing/2014/main" id="{9C3E4AB1-300A-41A2-A3DD-0C1E98882D9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6146" name="Text Box 15">
          <a:extLst>
            <a:ext uri="{FF2B5EF4-FFF2-40B4-BE49-F238E27FC236}">
              <a16:creationId xmlns:a16="http://schemas.microsoft.com/office/drawing/2014/main" id="{82EC0AD4-D1A6-4CB1-8E28-ACEA9257BB2B}"/>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6147" name="Text Box 15">
          <a:extLst>
            <a:ext uri="{FF2B5EF4-FFF2-40B4-BE49-F238E27FC236}">
              <a16:creationId xmlns:a16="http://schemas.microsoft.com/office/drawing/2014/main" id="{65330D79-BCE8-46B9-B91C-4249EEADD9F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6148" name="Text Box 15">
          <a:extLst>
            <a:ext uri="{FF2B5EF4-FFF2-40B4-BE49-F238E27FC236}">
              <a16:creationId xmlns:a16="http://schemas.microsoft.com/office/drawing/2014/main" id="{695569F7-C8BF-4085-824E-0E4D5C9348A3}"/>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149" name="Text Box 15">
          <a:extLst>
            <a:ext uri="{FF2B5EF4-FFF2-40B4-BE49-F238E27FC236}">
              <a16:creationId xmlns:a16="http://schemas.microsoft.com/office/drawing/2014/main" id="{CDD9EC3C-4693-4F6F-BFB6-AAB3640BFA6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6150" name="Text Box 15">
          <a:extLst>
            <a:ext uri="{FF2B5EF4-FFF2-40B4-BE49-F238E27FC236}">
              <a16:creationId xmlns:a16="http://schemas.microsoft.com/office/drawing/2014/main" id="{855BEFFF-7012-48F7-A701-D363DBD91B5A}"/>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151" name="Text Box 15">
          <a:extLst>
            <a:ext uri="{FF2B5EF4-FFF2-40B4-BE49-F238E27FC236}">
              <a16:creationId xmlns:a16="http://schemas.microsoft.com/office/drawing/2014/main" id="{741BEF50-7B9A-413B-BF69-864B4EFAC59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6152" name="Text Box 15">
          <a:extLst>
            <a:ext uri="{FF2B5EF4-FFF2-40B4-BE49-F238E27FC236}">
              <a16:creationId xmlns:a16="http://schemas.microsoft.com/office/drawing/2014/main" id="{25F04B39-F441-4EAA-A984-6D08724053BA}"/>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6153" name="Text Box 15">
          <a:extLst>
            <a:ext uri="{FF2B5EF4-FFF2-40B4-BE49-F238E27FC236}">
              <a16:creationId xmlns:a16="http://schemas.microsoft.com/office/drawing/2014/main" id="{51B41CB7-E872-4EDD-8127-AB1797D95C3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6154" name="Text Box 15">
          <a:extLst>
            <a:ext uri="{FF2B5EF4-FFF2-40B4-BE49-F238E27FC236}">
              <a16:creationId xmlns:a16="http://schemas.microsoft.com/office/drawing/2014/main" id="{D7B28F26-AB41-4708-A015-17CB833551A4}"/>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6155" name="Text Box 15">
          <a:extLst>
            <a:ext uri="{FF2B5EF4-FFF2-40B4-BE49-F238E27FC236}">
              <a16:creationId xmlns:a16="http://schemas.microsoft.com/office/drawing/2014/main" id="{6A138AE9-91C2-4DB1-AC7F-2F097C70955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6156" name="Text Box 15">
          <a:extLst>
            <a:ext uri="{FF2B5EF4-FFF2-40B4-BE49-F238E27FC236}">
              <a16:creationId xmlns:a16="http://schemas.microsoft.com/office/drawing/2014/main" id="{44CFF6F5-2EA5-4E3A-9850-37302B769AB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157" name="Text Box 15">
          <a:extLst>
            <a:ext uri="{FF2B5EF4-FFF2-40B4-BE49-F238E27FC236}">
              <a16:creationId xmlns:a16="http://schemas.microsoft.com/office/drawing/2014/main" id="{636D2B03-716A-4F2E-8D0C-5808CAD5C00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6158" name="Text Box 15">
          <a:extLst>
            <a:ext uri="{FF2B5EF4-FFF2-40B4-BE49-F238E27FC236}">
              <a16:creationId xmlns:a16="http://schemas.microsoft.com/office/drawing/2014/main" id="{B7CABE51-B6DA-4D19-8C41-4E1236E8663F}"/>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6159" name="Text Box 15">
          <a:extLst>
            <a:ext uri="{FF2B5EF4-FFF2-40B4-BE49-F238E27FC236}">
              <a16:creationId xmlns:a16="http://schemas.microsoft.com/office/drawing/2014/main" id="{36412724-9793-4CE8-963E-6FE0C2E4B89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6160" name="Text Box 15">
          <a:extLst>
            <a:ext uri="{FF2B5EF4-FFF2-40B4-BE49-F238E27FC236}">
              <a16:creationId xmlns:a16="http://schemas.microsoft.com/office/drawing/2014/main" id="{7415A502-2A9D-4521-8F40-A762BDD8A3A4}"/>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161" name="Text Box 15">
          <a:extLst>
            <a:ext uri="{FF2B5EF4-FFF2-40B4-BE49-F238E27FC236}">
              <a16:creationId xmlns:a16="http://schemas.microsoft.com/office/drawing/2014/main" id="{A74B668B-FE2B-49CD-975A-AC2C0F0C5DE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6162" name="Text Box 15">
          <a:extLst>
            <a:ext uri="{FF2B5EF4-FFF2-40B4-BE49-F238E27FC236}">
              <a16:creationId xmlns:a16="http://schemas.microsoft.com/office/drawing/2014/main" id="{E119D598-C242-4004-A01F-825F04A8946D}"/>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6163" name="Text Box 15">
          <a:extLst>
            <a:ext uri="{FF2B5EF4-FFF2-40B4-BE49-F238E27FC236}">
              <a16:creationId xmlns:a16="http://schemas.microsoft.com/office/drawing/2014/main" id="{77502578-ECA8-46D0-A89C-09083F0D1E6B}"/>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6164" name="Text Box 15">
          <a:extLst>
            <a:ext uri="{FF2B5EF4-FFF2-40B4-BE49-F238E27FC236}">
              <a16:creationId xmlns:a16="http://schemas.microsoft.com/office/drawing/2014/main" id="{4ABF17DB-2B0E-4B78-8A8E-B766F859E69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6165" name="Text Box 15">
          <a:extLst>
            <a:ext uri="{FF2B5EF4-FFF2-40B4-BE49-F238E27FC236}">
              <a16:creationId xmlns:a16="http://schemas.microsoft.com/office/drawing/2014/main" id="{9F714A9E-4338-462E-A90B-ECFC90C5247A}"/>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6166" name="Text Box 15">
          <a:extLst>
            <a:ext uri="{FF2B5EF4-FFF2-40B4-BE49-F238E27FC236}">
              <a16:creationId xmlns:a16="http://schemas.microsoft.com/office/drawing/2014/main" id="{710EE1F2-008A-47E4-84E8-E69249808A03}"/>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6167" name="Text Box 15">
          <a:extLst>
            <a:ext uri="{FF2B5EF4-FFF2-40B4-BE49-F238E27FC236}">
              <a16:creationId xmlns:a16="http://schemas.microsoft.com/office/drawing/2014/main" id="{0C5CA518-02D4-4499-B36B-4CFFCD1D02F3}"/>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6168" name="Text Box 15">
          <a:extLst>
            <a:ext uri="{FF2B5EF4-FFF2-40B4-BE49-F238E27FC236}">
              <a16:creationId xmlns:a16="http://schemas.microsoft.com/office/drawing/2014/main" id="{D5F45963-CE7E-44FE-BD46-BC6F3BFDF4D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169" name="Text Box 15">
          <a:extLst>
            <a:ext uri="{FF2B5EF4-FFF2-40B4-BE49-F238E27FC236}">
              <a16:creationId xmlns:a16="http://schemas.microsoft.com/office/drawing/2014/main" id="{79C781C9-BA43-40FF-84C5-799FA1EA6D6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6170" name="Text Box 15">
          <a:extLst>
            <a:ext uri="{FF2B5EF4-FFF2-40B4-BE49-F238E27FC236}">
              <a16:creationId xmlns:a16="http://schemas.microsoft.com/office/drawing/2014/main" id="{AE3DC577-340C-46C9-93FA-8EAB61D4C65D}"/>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6171" name="Text Box 15">
          <a:extLst>
            <a:ext uri="{FF2B5EF4-FFF2-40B4-BE49-F238E27FC236}">
              <a16:creationId xmlns:a16="http://schemas.microsoft.com/office/drawing/2014/main" id="{24AF2827-789A-43F7-9AE8-3D8224CA990D}"/>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6172" name="Text Box 15">
          <a:extLst>
            <a:ext uri="{FF2B5EF4-FFF2-40B4-BE49-F238E27FC236}">
              <a16:creationId xmlns:a16="http://schemas.microsoft.com/office/drawing/2014/main" id="{4546EAE7-E063-4FFD-8A2B-E74E84854AE2}"/>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6173" name="Text Box 15">
          <a:extLst>
            <a:ext uri="{FF2B5EF4-FFF2-40B4-BE49-F238E27FC236}">
              <a16:creationId xmlns:a16="http://schemas.microsoft.com/office/drawing/2014/main" id="{AFFE403B-0657-4E50-91B2-E7746561C325}"/>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6174" name="Text Box 15">
          <a:extLst>
            <a:ext uri="{FF2B5EF4-FFF2-40B4-BE49-F238E27FC236}">
              <a16:creationId xmlns:a16="http://schemas.microsoft.com/office/drawing/2014/main" id="{6161A7AF-D5EE-46A2-98A1-5239AB952C21}"/>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6175" name="Text Box 15">
          <a:extLst>
            <a:ext uri="{FF2B5EF4-FFF2-40B4-BE49-F238E27FC236}">
              <a16:creationId xmlns:a16="http://schemas.microsoft.com/office/drawing/2014/main" id="{B42CEC83-41E7-4C66-B521-99D38CF4317B}"/>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6176" name="Text Box 15">
          <a:extLst>
            <a:ext uri="{FF2B5EF4-FFF2-40B4-BE49-F238E27FC236}">
              <a16:creationId xmlns:a16="http://schemas.microsoft.com/office/drawing/2014/main" id="{A9B86064-71FD-4181-83D4-39AFC233419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6177" name="Text Box 15">
          <a:extLst>
            <a:ext uri="{FF2B5EF4-FFF2-40B4-BE49-F238E27FC236}">
              <a16:creationId xmlns:a16="http://schemas.microsoft.com/office/drawing/2014/main" id="{A102C812-7E03-44BA-A0AB-336BD8847A9A}"/>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6178" name="Text Box 15">
          <a:extLst>
            <a:ext uri="{FF2B5EF4-FFF2-40B4-BE49-F238E27FC236}">
              <a16:creationId xmlns:a16="http://schemas.microsoft.com/office/drawing/2014/main" id="{D02A2D0F-7EFE-4CED-BC45-FE86525101E5}"/>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179" name="Text Box 16">
          <a:extLst>
            <a:ext uri="{FF2B5EF4-FFF2-40B4-BE49-F238E27FC236}">
              <a16:creationId xmlns:a16="http://schemas.microsoft.com/office/drawing/2014/main" id="{E3B65A6A-68B3-47CF-9F1A-3EE45260DB65}"/>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180" name="Text Box 17">
          <a:extLst>
            <a:ext uri="{FF2B5EF4-FFF2-40B4-BE49-F238E27FC236}">
              <a16:creationId xmlns:a16="http://schemas.microsoft.com/office/drawing/2014/main" id="{82D56434-31BA-4F53-8DFC-F77622596F93}"/>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181" name="Text Box 18">
          <a:extLst>
            <a:ext uri="{FF2B5EF4-FFF2-40B4-BE49-F238E27FC236}">
              <a16:creationId xmlns:a16="http://schemas.microsoft.com/office/drawing/2014/main" id="{64D9B9B9-F941-4AE4-A97F-54A91BEB6698}"/>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182" name="Text Box 19">
          <a:extLst>
            <a:ext uri="{FF2B5EF4-FFF2-40B4-BE49-F238E27FC236}">
              <a16:creationId xmlns:a16="http://schemas.microsoft.com/office/drawing/2014/main" id="{F359B2ED-1D47-4A2A-8EF4-3BDA31824666}"/>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183" name="Text Box 15">
          <a:extLst>
            <a:ext uri="{FF2B5EF4-FFF2-40B4-BE49-F238E27FC236}">
              <a16:creationId xmlns:a16="http://schemas.microsoft.com/office/drawing/2014/main" id="{CE7608C7-5CE7-408A-844E-E0987458FF8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184" name="Text Box 16">
          <a:extLst>
            <a:ext uri="{FF2B5EF4-FFF2-40B4-BE49-F238E27FC236}">
              <a16:creationId xmlns:a16="http://schemas.microsoft.com/office/drawing/2014/main" id="{0D2C2C8F-D995-4945-A221-98B08E661CE0}"/>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185" name="Text Box 17">
          <a:extLst>
            <a:ext uri="{FF2B5EF4-FFF2-40B4-BE49-F238E27FC236}">
              <a16:creationId xmlns:a16="http://schemas.microsoft.com/office/drawing/2014/main" id="{091563E1-04F5-4C67-BB2A-41C186F29591}"/>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6186" name="Text Box 18">
          <a:extLst>
            <a:ext uri="{FF2B5EF4-FFF2-40B4-BE49-F238E27FC236}">
              <a16:creationId xmlns:a16="http://schemas.microsoft.com/office/drawing/2014/main" id="{B1D53401-89B3-4E27-924B-5C5C5D4D07A1}"/>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6187" name="Text Box 15">
          <a:extLst>
            <a:ext uri="{FF2B5EF4-FFF2-40B4-BE49-F238E27FC236}">
              <a16:creationId xmlns:a16="http://schemas.microsoft.com/office/drawing/2014/main" id="{574A762F-8BD9-4869-8F29-C6DD5359BC7B}"/>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6188" name="Text Box 16">
          <a:extLst>
            <a:ext uri="{FF2B5EF4-FFF2-40B4-BE49-F238E27FC236}">
              <a16:creationId xmlns:a16="http://schemas.microsoft.com/office/drawing/2014/main" id="{AE8745B7-1753-4D3F-A964-77FBAC85E262}"/>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6189" name="Text Box 17">
          <a:extLst>
            <a:ext uri="{FF2B5EF4-FFF2-40B4-BE49-F238E27FC236}">
              <a16:creationId xmlns:a16="http://schemas.microsoft.com/office/drawing/2014/main" id="{3153BA00-F700-481F-967B-1515F04FC5C4}"/>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6190" name="Text Box 18">
          <a:extLst>
            <a:ext uri="{FF2B5EF4-FFF2-40B4-BE49-F238E27FC236}">
              <a16:creationId xmlns:a16="http://schemas.microsoft.com/office/drawing/2014/main" id="{19704D10-4BAB-4E3B-ADAB-22B9E53622F5}"/>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6191" name="Text Box 19">
          <a:extLst>
            <a:ext uri="{FF2B5EF4-FFF2-40B4-BE49-F238E27FC236}">
              <a16:creationId xmlns:a16="http://schemas.microsoft.com/office/drawing/2014/main" id="{204A9A04-7263-483A-8275-48D9BCD8A941}"/>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6192" name="Text Box 16">
          <a:extLst>
            <a:ext uri="{FF2B5EF4-FFF2-40B4-BE49-F238E27FC236}">
              <a16:creationId xmlns:a16="http://schemas.microsoft.com/office/drawing/2014/main" id="{6C6F9744-464D-4124-B426-B25308CC2592}"/>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193" name="Text Box 15">
          <a:extLst>
            <a:ext uri="{FF2B5EF4-FFF2-40B4-BE49-F238E27FC236}">
              <a16:creationId xmlns:a16="http://schemas.microsoft.com/office/drawing/2014/main" id="{BA054324-1316-4754-A26E-98A1E6AA3D9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194" name="Text Box 16">
          <a:extLst>
            <a:ext uri="{FF2B5EF4-FFF2-40B4-BE49-F238E27FC236}">
              <a16:creationId xmlns:a16="http://schemas.microsoft.com/office/drawing/2014/main" id="{121D0B85-939A-498C-A724-459694116C76}"/>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195" name="Text Box 17">
          <a:extLst>
            <a:ext uri="{FF2B5EF4-FFF2-40B4-BE49-F238E27FC236}">
              <a16:creationId xmlns:a16="http://schemas.microsoft.com/office/drawing/2014/main" id="{C96B8D0B-FED3-4671-B678-CE1FCAA6D4B1}"/>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196" name="Text Box 18">
          <a:extLst>
            <a:ext uri="{FF2B5EF4-FFF2-40B4-BE49-F238E27FC236}">
              <a16:creationId xmlns:a16="http://schemas.microsoft.com/office/drawing/2014/main" id="{505F55D0-4F66-463C-847F-29776C35CDB1}"/>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197" name="Text Box 19">
          <a:extLst>
            <a:ext uri="{FF2B5EF4-FFF2-40B4-BE49-F238E27FC236}">
              <a16:creationId xmlns:a16="http://schemas.microsoft.com/office/drawing/2014/main" id="{1A357E93-4796-4561-B77F-5EB2C2977641}"/>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198" name="Text Box 16">
          <a:extLst>
            <a:ext uri="{FF2B5EF4-FFF2-40B4-BE49-F238E27FC236}">
              <a16:creationId xmlns:a16="http://schemas.microsoft.com/office/drawing/2014/main" id="{DBE11944-2470-41C1-84EB-4630EB1E86D2}"/>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199" name="Text Box 17">
          <a:extLst>
            <a:ext uri="{FF2B5EF4-FFF2-40B4-BE49-F238E27FC236}">
              <a16:creationId xmlns:a16="http://schemas.microsoft.com/office/drawing/2014/main" id="{5563FF26-A8D0-4596-ACEA-098CF8935F94}"/>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6200" name="Text Box 18">
          <a:extLst>
            <a:ext uri="{FF2B5EF4-FFF2-40B4-BE49-F238E27FC236}">
              <a16:creationId xmlns:a16="http://schemas.microsoft.com/office/drawing/2014/main" id="{508B6CE9-5431-48A3-A075-781484224D8C}"/>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201" name="Text Box 15">
          <a:extLst>
            <a:ext uri="{FF2B5EF4-FFF2-40B4-BE49-F238E27FC236}">
              <a16:creationId xmlns:a16="http://schemas.microsoft.com/office/drawing/2014/main" id="{8BBA2746-EFC6-4F61-A5E0-BD8CBA82C73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6202" name="Text Box 15">
          <a:extLst>
            <a:ext uri="{FF2B5EF4-FFF2-40B4-BE49-F238E27FC236}">
              <a16:creationId xmlns:a16="http://schemas.microsoft.com/office/drawing/2014/main" id="{2C760847-6978-424D-A0D9-8EDF7E51BF31}"/>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203" name="Text Box 16">
          <a:extLst>
            <a:ext uri="{FF2B5EF4-FFF2-40B4-BE49-F238E27FC236}">
              <a16:creationId xmlns:a16="http://schemas.microsoft.com/office/drawing/2014/main" id="{24581087-A3C4-425B-8C8E-73DEBF52FC16}"/>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204" name="Text Box 17">
          <a:extLst>
            <a:ext uri="{FF2B5EF4-FFF2-40B4-BE49-F238E27FC236}">
              <a16:creationId xmlns:a16="http://schemas.microsoft.com/office/drawing/2014/main" id="{7CD74977-AAD6-4C2F-8E56-4C836A92A327}"/>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205" name="Text Box 18">
          <a:extLst>
            <a:ext uri="{FF2B5EF4-FFF2-40B4-BE49-F238E27FC236}">
              <a16:creationId xmlns:a16="http://schemas.microsoft.com/office/drawing/2014/main" id="{6A53E85D-D807-454F-B217-003618687795}"/>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206" name="Text Box 19">
          <a:extLst>
            <a:ext uri="{FF2B5EF4-FFF2-40B4-BE49-F238E27FC236}">
              <a16:creationId xmlns:a16="http://schemas.microsoft.com/office/drawing/2014/main" id="{DFD295D9-4392-430C-AA46-3688001BFFB8}"/>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207" name="Text Box 16">
          <a:extLst>
            <a:ext uri="{FF2B5EF4-FFF2-40B4-BE49-F238E27FC236}">
              <a16:creationId xmlns:a16="http://schemas.microsoft.com/office/drawing/2014/main" id="{B2889CD3-EE50-4039-A2D1-B2A4BC720557}"/>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208" name="Text Box 17">
          <a:extLst>
            <a:ext uri="{FF2B5EF4-FFF2-40B4-BE49-F238E27FC236}">
              <a16:creationId xmlns:a16="http://schemas.microsoft.com/office/drawing/2014/main" id="{27D508E4-BFA7-4260-8A15-3B9341B8F99A}"/>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6209" name="Text Box 18">
          <a:extLst>
            <a:ext uri="{FF2B5EF4-FFF2-40B4-BE49-F238E27FC236}">
              <a16:creationId xmlns:a16="http://schemas.microsoft.com/office/drawing/2014/main" id="{6D5F5273-834A-485E-B66C-2D17E1E7DAC8}"/>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210" name="Text Box 15">
          <a:extLst>
            <a:ext uri="{FF2B5EF4-FFF2-40B4-BE49-F238E27FC236}">
              <a16:creationId xmlns:a16="http://schemas.microsoft.com/office/drawing/2014/main" id="{09242FE6-8DAB-4CF8-9321-883D1FE2B2E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6211" name="Text Box 15">
          <a:extLst>
            <a:ext uri="{FF2B5EF4-FFF2-40B4-BE49-F238E27FC236}">
              <a16:creationId xmlns:a16="http://schemas.microsoft.com/office/drawing/2014/main" id="{BC1E0A48-C238-4589-85EE-B3EF962A3D9E}"/>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212" name="Text Box 15">
          <a:extLst>
            <a:ext uri="{FF2B5EF4-FFF2-40B4-BE49-F238E27FC236}">
              <a16:creationId xmlns:a16="http://schemas.microsoft.com/office/drawing/2014/main" id="{9E199A05-048E-40BD-9518-FBE82B06E65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213" name="Text Box 15">
          <a:extLst>
            <a:ext uri="{FF2B5EF4-FFF2-40B4-BE49-F238E27FC236}">
              <a16:creationId xmlns:a16="http://schemas.microsoft.com/office/drawing/2014/main" id="{34CAB14A-9936-48D8-8305-D0FBD1CF8B0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214" name="Text Box 15">
          <a:extLst>
            <a:ext uri="{FF2B5EF4-FFF2-40B4-BE49-F238E27FC236}">
              <a16:creationId xmlns:a16="http://schemas.microsoft.com/office/drawing/2014/main" id="{45A3988E-EAD7-4739-94B2-B38D021FCDB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215" name="Text Box 16">
          <a:extLst>
            <a:ext uri="{FF2B5EF4-FFF2-40B4-BE49-F238E27FC236}">
              <a16:creationId xmlns:a16="http://schemas.microsoft.com/office/drawing/2014/main" id="{709D8F00-FF5C-4923-9A91-8827F47675C9}"/>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216" name="Text Box 17">
          <a:extLst>
            <a:ext uri="{FF2B5EF4-FFF2-40B4-BE49-F238E27FC236}">
              <a16:creationId xmlns:a16="http://schemas.microsoft.com/office/drawing/2014/main" id="{4004127D-AE8F-46D8-923C-CA604DB84EDF}"/>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217" name="Text Box 18">
          <a:extLst>
            <a:ext uri="{FF2B5EF4-FFF2-40B4-BE49-F238E27FC236}">
              <a16:creationId xmlns:a16="http://schemas.microsoft.com/office/drawing/2014/main" id="{CEAF9353-4831-443C-85FD-20F8C829EBEA}"/>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218" name="Text Box 19">
          <a:extLst>
            <a:ext uri="{FF2B5EF4-FFF2-40B4-BE49-F238E27FC236}">
              <a16:creationId xmlns:a16="http://schemas.microsoft.com/office/drawing/2014/main" id="{E91C047D-4D96-415B-BFDE-E5F839975DB5}"/>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219" name="Text Box 16">
          <a:extLst>
            <a:ext uri="{FF2B5EF4-FFF2-40B4-BE49-F238E27FC236}">
              <a16:creationId xmlns:a16="http://schemas.microsoft.com/office/drawing/2014/main" id="{8E8EEEE1-0712-4548-B899-1F3A7D3E9AB0}"/>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220" name="Text Box 17">
          <a:extLst>
            <a:ext uri="{FF2B5EF4-FFF2-40B4-BE49-F238E27FC236}">
              <a16:creationId xmlns:a16="http://schemas.microsoft.com/office/drawing/2014/main" id="{C5045D52-E7C7-461C-86D4-A8A67B03BC92}"/>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6221" name="Text Box 18">
          <a:extLst>
            <a:ext uri="{FF2B5EF4-FFF2-40B4-BE49-F238E27FC236}">
              <a16:creationId xmlns:a16="http://schemas.microsoft.com/office/drawing/2014/main" id="{F2FBA5B3-7E90-4C48-8035-83981AADCFC0}"/>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222" name="Text Box 15">
          <a:extLst>
            <a:ext uri="{FF2B5EF4-FFF2-40B4-BE49-F238E27FC236}">
              <a16:creationId xmlns:a16="http://schemas.microsoft.com/office/drawing/2014/main" id="{495E49BD-EA2B-4F7C-A0CE-6742381FA60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223" name="Text Box 15">
          <a:extLst>
            <a:ext uri="{FF2B5EF4-FFF2-40B4-BE49-F238E27FC236}">
              <a16:creationId xmlns:a16="http://schemas.microsoft.com/office/drawing/2014/main" id="{0548EA08-32F8-4190-8A29-4677C4B0EA1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6224" name="Text Box 15">
          <a:extLst>
            <a:ext uri="{FF2B5EF4-FFF2-40B4-BE49-F238E27FC236}">
              <a16:creationId xmlns:a16="http://schemas.microsoft.com/office/drawing/2014/main" id="{5EF3604D-708D-484E-A70D-D5EE195C9E91}"/>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225" name="Text Box 15">
          <a:extLst>
            <a:ext uri="{FF2B5EF4-FFF2-40B4-BE49-F238E27FC236}">
              <a16:creationId xmlns:a16="http://schemas.microsoft.com/office/drawing/2014/main" id="{32C74326-EB59-4A71-9C41-C152E1E707B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226" name="Text Box 16">
          <a:extLst>
            <a:ext uri="{FF2B5EF4-FFF2-40B4-BE49-F238E27FC236}">
              <a16:creationId xmlns:a16="http://schemas.microsoft.com/office/drawing/2014/main" id="{4BC6EACF-24A2-476E-8BA8-BEF84F1D5161}"/>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227" name="Text Box 17">
          <a:extLst>
            <a:ext uri="{FF2B5EF4-FFF2-40B4-BE49-F238E27FC236}">
              <a16:creationId xmlns:a16="http://schemas.microsoft.com/office/drawing/2014/main" id="{55B51FED-B424-4EDE-95A6-DF7A5A828159}"/>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228" name="Text Box 18">
          <a:extLst>
            <a:ext uri="{FF2B5EF4-FFF2-40B4-BE49-F238E27FC236}">
              <a16:creationId xmlns:a16="http://schemas.microsoft.com/office/drawing/2014/main" id="{B8CB162F-F731-465D-86C6-C2C42E1BC7A1}"/>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229" name="Text Box 19">
          <a:extLst>
            <a:ext uri="{FF2B5EF4-FFF2-40B4-BE49-F238E27FC236}">
              <a16:creationId xmlns:a16="http://schemas.microsoft.com/office/drawing/2014/main" id="{4432FB54-113E-40FF-B50F-E46B7084204A}"/>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230" name="Text Box 16">
          <a:extLst>
            <a:ext uri="{FF2B5EF4-FFF2-40B4-BE49-F238E27FC236}">
              <a16:creationId xmlns:a16="http://schemas.microsoft.com/office/drawing/2014/main" id="{CE82F0DA-34F0-445E-A814-6DED9F5DF79E}"/>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231" name="Text Box 17">
          <a:extLst>
            <a:ext uri="{FF2B5EF4-FFF2-40B4-BE49-F238E27FC236}">
              <a16:creationId xmlns:a16="http://schemas.microsoft.com/office/drawing/2014/main" id="{D6B47CCA-FE2B-4DBB-BF0B-E8315B86EDD8}"/>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6232" name="Text Box 18">
          <a:extLst>
            <a:ext uri="{FF2B5EF4-FFF2-40B4-BE49-F238E27FC236}">
              <a16:creationId xmlns:a16="http://schemas.microsoft.com/office/drawing/2014/main" id="{7BC38E12-DA4F-4C03-A10B-93925F305553}"/>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233" name="Text Box 15">
          <a:extLst>
            <a:ext uri="{FF2B5EF4-FFF2-40B4-BE49-F238E27FC236}">
              <a16:creationId xmlns:a16="http://schemas.microsoft.com/office/drawing/2014/main" id="{C0C71929-5546-4957-BAE4-1CF16345084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6234" name="Text Box 15">
          <a:extLst>
            <a:ext uri="{FF2B5EF4-FFF2-40B4-BE49-F238E27FC236}">
              <a16:creationId xmlns:a16="http://schemas.microsoft.com/office/drawing/2014/main" id="{218EEEFE-154E-468A-9D8B-F56E29078D91}"/>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235" name="Text Box 15">
          <a:extLst>
            <a:ext uri="{FF2B5EF4-FFF2-40B4-BE49-F238E27FC236}">
              <a16:creationId xmlns:a16="http://schemas.microsoft.com/office/drawing/2014/main" id="{53D75BC2-AEFF-466E-81BA-BFE743B3E8B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236" name="Text Box 15">
          <a:extLst>
            <a:ext uri="{FF2B5EF4-FFF2-40B4-BE49-F238E27FC236}">
              <a16:creationId xmlns:a16="http://schemas.microsoft.com/office/drawing/2014/main" id="{23A08A3D-3C64-4153-9BCB-3CC9FFD6A02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237" name="Text Box 15">
          <a:extLst>
            <a:ext uri="{FF2B5EF4-FFF2-40B4-BE49-F238E27FC236}">
              <a16:creationId xmlns:a16="http://schemas.microsoft.com/office/drawing/2014/main" id="{12E60D0D-174E-4C6B-8DE5-D8723557847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238" name="Text Box 16">
          <a:extLst>
            <a:ext uri="{FF2B5EF4-FFF2-40B4-BE49-F238E27FC236}">
              <a16:creationId xmlns:a16="http://schemas.microsoft.com/office/drawing/2014/main" id="{9A7301B2-57D8-425D-8CCC-BD8D2A6A45BF}"/>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239" name="Text Box 17">
          <a:extLst>
            <a:ext uri="{FF2B5EF4-FFF2-40B4-BE49-F238E27FC236}">
              <a16:creationId xmlns:a16="http://schemas.microsoft.com/office/drawing/2014/main" id="{BC46D2A9-1D99-49FE-B056-72C931D07BF4}"/>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240" name="Text Box 18">
          <a:extLst>
            <a:ext uri="{FF2B5EF4-FFF2-40B4-BE49-F238E27FC236}">
              <a16:creationId xmlns:a16="http://schemas.microsoft.com/office/drawing/2014/main" id="{4EAD9FAA-4C87-4B14-860F-C1259BA99BD5}"/>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241" name="Text Box 19">
          <a:extLst>
            <a:ext uri="{FF2B5EF4-FFF2-40B4-BE49-F238E27FC236}">
              <a16:creationId xmlns:a16="http://schemas.microsoft.com/office/drawing/2014/main" id="{66902122-CDB8-46C9-B9FE-1B0FBFB86F66}"/>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242" name="Text Box 16">
          <a:extLst>
            <a:ext uri="{FF2B5EF4-FFF2-40B4-BE49-F238E27FC236}">
              <a16:creationId xmlns:a16="http://schemas.microsoft.com/office/drawing/2014/main" id="{31E1056C-442A-499D-B6BC-920D1CF1A4A2}"/>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243" name="Text Box 17">
          <a:extLst>
            <a:ext uri="{FF2B5EF4-FFF2-40B4-BE49-F238E27FC236}">
              <a16:creationId xmlns:a16="http://schemas.microsoft.com/office/drawing/2014/main" id="{44959158-92BC-49FE-BB73-04BCF5058AC6}"/>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6244" name="Text Box 18">
          <a:extLst>
            <a:ext uri="{FF2B5EF4-FFF2-40B4-BE49-F238E27FC236}">
              <a16:creationId xmlns:a16="http://schemas.microsoft.com/office/drawing/2014/main" id="{E293D9D3-7E76-40AE-8B0F-6DF113F20F68}"/>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245" name="Text Box 15">
          <a:extLst>
            <a:ext uri="{FF2B5EF4-FFF2-40B4-BE49-F238E27FC236}">
              <a16:creationId xmlns:a16="http://schemas.microsoft.com/office/drawing/2014/main" id="{F2C5FBBC-3328-44A5-A347-D91EB18E3E1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246" name="Text Box 15">
          <a:extLst>
            <a:ext uri="{FF2B5EF4-FFF2-40B4-BE49-F238E27FC236}">
              <a16:creationId xmlns:a16="http://schemas.microsoft.com/office/drawing/2014/main" id="{C4288572-E3AB-4E67-8EFE-370F53B7EA7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6247" name="Text Box 15">
          <a:extLst>
            <a:ext uri="{FF2B5EF4-FFF2-40B4-BE49-F238E27FC236}">
              <a16:creationId xmlns:a16="http://schemas.microsoft.com/office/drawing/2014/main" id="{990E591D-5C6D-4A6B-A997-9B95C51DDE0D}"/>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248" name="Text Box 15">
          <a:extLst>
            <a:ext uri="{FF2B5EF4-FFF2-40B4-BE49-F238E27FC236}">
              <a16:creationId xmlns:a16="http://schemas.microsoft.com/office/drawing/2014/main" id="{4DED64DE-49E3-41B4-B75F-916CE24F5F9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249" name="Text Box 16">
          <a:extLst>
            <a:ext uri="{FF2B5EF4-FFF2-40B4-BE49-F238E27FC236}">
              <a16:creationId xmlns:a16="http://schemas.microsoft.com/office/drawing/2014/main" id="{3966EBA1-916D-4A3E-86AD-9F051366D468}"/>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250" name="Text Box 17">
          <a:extLst>
            <a:ext uri="{FF2B5EF4-FFF2-40B4-BE49-F238E27FC236}">
              <a16:creationId xmlns:a16="http://schemas.microsoft.com/office/drawing/2014/main" id="{8E224187-C413-4644-89B9-CB29E35E44FD}"/>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251" name="Text Box 18">
          <a:extLst>
            <a:ext uri="{FF2B5EF4-FFF2-40B4-BE49-F238E27FC236}">
              <a16:creationId xmlns:a16="http://schemas.microsoft.com/office/drawing/2014/main" id="{AB01DC02-14DC-4B4A-BED5-653CD93411FB}"/>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252" name="Text Box 19">
          <a:extLst>
            <a:ext uri="{FF2B5EF4-FFF2-40B4-BE49-F238E27FC236}">
              <a16:creationId xmlns:a16="http://schemas.microsoft.com/office/drawing/2014/main" id="{1CB5B5DF-3E24-4F19-A85E-AA195F684622}"/>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253" name="Text Box 16">
          <a:extLst>
            <a:ext uri="{FF2B5EF4-FFF2-40B4-BE49-F238E27FC236}">
              <a16:creationId xmlns:a16="http://schemas.microsoft.com/office/drawing/2014/main" id="{B41B13D6-8E06-4689-9C64-088451BF056D}"/>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254" name="Text Box 17">
          <a:extLst>
            <a:ext uri="{FF2B5EF4-FFF2-40B4-BE49-F238E27FC236}">
              <a16:creationId xmlns:a16="http://schemas.microsoft.com/office/drawing/2014/main" id="{1EAAFFCA-D289-4FF4-8580-49D2F2C503C5}"/>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6255" name="Text Box 18">
          <a:extLst>
            <a:ext uri="{FF2B5EF4-FFF2-40B4-BE49-F238E27FC236}">
              <a16:creationId xmlns:a16="http://schemas.microsoft.com/office/drawing/2014/main" id="{15520FB0-F0BE-4015-8096-9516F566D344}"/>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256" name="Text Box 15">
          <a:extLst>
            <a:ext uri="{FF2B5EF4-FFF2-40B4-BE49-F238E27FC236}">
              <a16:creationId xmlns:a16="http://schemas.microsoft.com/office/drawing/2014/main" id="{11662BD6-CDB0-442D-A940-EAE248E2754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6257" name="Text Box 15">
          <a:extLst>
            <a:ext uri="{FF2B5EF4-FFF2-40B4-BE49-F238E27FC236}">
              <a16:creationId xmlns:a16="http://schemas.microsoft.com/office/drawing/2014/main" id="{E5851736-89C5-4750-AD3F-FAD8265EA94B}"/>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258" name="Text Box 15">
          <a:extLst>
            <a:ext uri="{FF2B5EF4-FFF2-40B4-BE49-F238E27FC236}">
              <a16:creationId xmlns:a16="http://schemas.microsoft.com/office/drawing/2014/main" id="{D7ADCE99-5EFD-4D99-9F48-BAD47FC41F1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259" name="Text Box 15">
          <a:extLst>
            <a:ext uri="{FF2B5EF4-FFF2-40B4-BE49-F238E27FC236}">
              <a16:creationId xmlns:a16="http://schemas.microsoft.com/office/drawing/2014/main" id="{CDC27225-73A2-4532-8562-08F39E9D6CF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260" name="Text Box 15">
          <a:extLst>
            <a:ext uri="{FF2B5EF4-FFF2-40B4-BE49-F238E27FC236}">
              <a16:creationId xmlns:a16="http://schemas.microsoft.com/office/drawing/2014/main" id="{F9A5E9EF-D654-403E-9A1D-469EBE620CE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261" name="Text Box 15">
          <a:extLst>
            <a:ext uri="{FF2B5EF4-FFF2-40B4-BE49-F238E27FC236}">
              <a16:creationId xmlns:a16="http://schemas.microsoft.com/office/drawing/2014/main" id="{1A3B030B-347E-4A5E-B265-D4B1467801A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262" name="Text Box 15">
          <a:extLst>
            <a:ext uri="{FF2B5EF4-FFF2-40B4-BE49-F238E27FC236}">
              <a16:creationId xmlns:a16="http://schemas.microsoft.com/office/drawing/2014/main" id="{0366CA4B-1591-43E8-BF72-63080BC604E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263" name="Text Box 15">
          <a:extLst>
            <a:ext uri="{FF2B5EF4-FFF2-40B4-BE49-F238E27FC236}">
              <a16:creationId xmlns:a16="http://schemas.microsoft.com/office/drawing/2014/main" id="{368E68C4-A7AA-4C98-884A-AC229A8B1CF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264" name="Text Box 15">
          <a:extLst>
            <a:ext uri="{FF2B5EF4-FFF2-40B4-BE49-F238E27FC236}">
              <a16:creationId xmlns:a16="http://schemas.microsoft.com/office/drawing/2014/main" id="{B0D14C52-158C-4567-8346-16495CB7DDA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265" name="Text Box 15">
          <a:extLst>
            <a:ext uri="{FF2B5EF4-FFF2-40B4-BE49-F238E27FC236}">
              <a16:creationId xmlns:a16="http://schemas.microsoft.com/office/drawing/2014/main" id="{81D394BC-FED9-4796-B3D8-9626B5D8788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266" name="Text Box 15">
          <a:extLst>
            <a:ext uri="{FF2B5EF4-FFF2-40B4-BE49-F238E27FC236}">
              <a16:creationId xmlns:a16="http://schemas.microsoft.com/office/drawing/2014/main" id="{32025287-6094-4716-ACF2-1B63E768F8F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267" name="Text Box 15">
          <a:extLst>
            <a:ext uri="{FF2B5EF4-FFF2-40B4-BE49-F238E27FC236}">
              <a16:creationId xmlns:a16="http://schemas.microsoft.com/office/drawing/2014/main" id="{AF86DB80-8DAF-4B5F-96A8-D88355CA752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268" name="Text Box 15">
          <a:extLst>
            <a:ext uri="{FF2B5EF4-FFF2-40B4-BE49-F238E27FC236}">
              <a16:creationId xmlns:a16="http://schemas.microsoft.com/office/drawing/2014/main" id="{9557593C-DD4C-430F-BE93-71ABF8A2816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269" name="Text Box 15">
          <a:extLst>
            <a:ext uri="{FF2B5EF4-FFF2-40B4-BE49-F238E27FC236}">
              <a16:creationId xmlns:a16="http://schemas.microsoft.com/office/drawing/2014/main" id="{18937415-F4BA-4D33-A36A-C1597FDA625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270" name="Text Box 15">
          <a:extLst>
            <a:ext uri="{FF2B5EF4-FFF2-40B4-BE49-F238E27FC236}">
              <a16:creationId xmlns:a16="http://schemas.microsoft.com/office/drawing/2014/main" id="{14DE5422-249B-4C3A-AA8F-E97FE8AB70F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271" name="Text Box 15">
          <a:extLst>
            <a:ext uri="{FF2B5EF4-FFF2-40B4-BE49-F238E27FC236}">
              <a16:creationId xmlns:a16="http://schemas.microsoft.com/office/drawing/2014/main" id="{632A2963-3A50-4E4A-94D0-7A9B0F5849A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272" name="Text Box 15">
          <a:extLst>
            <a:ext uri="{FF2B5EF4-FFF2-40B4-BE49-F238E27FC236}">
              <a16:creationId xmlns:a16="http://schemas.microsoft.com/office/drawing/2014/main" id="{054F0F43-FDD3-449B-B43C-2C9626D158F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273" name="Text Box 15">
          <a:extLst>
            <a:ext uri="{FF2B5EF4-FFF2-40B4-BE49-F238E27FC236}">
              <a16:creationId xmlns:a16="http://schemas.microsoft.com/office/drawing/2014/main" id="{BF7C6B0B-BA15-4CD3-AEB6-00F98424DAD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274" name="Text Box 15">
          <a:extLst>
            <a:ext uri="{FF2B5EF4-FFF2-40B4-BE49-F238E27FC236}">
              <a16:creationId xmlns:a16="http://schemas.microsoft.com/office/drawing/2014/main" id="{99C954B2-2ECA-4394-AC4D-61F0F492FDB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275" name="Text Box 15">
          <a:extLst>
            <a:ext uri="{FF2B5EF4-FFF2-40B4-BE49-F238E27FC236}">
              <a16:creationId xmlns:a16="http://schemas.microsoft.com/office/drawing/2014/main" id="{98240197-B09E-4573-8968-BB3A4418D10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276" name="Text Box 15">
          <a:extLst>
            <a:ext uri="{FF2B5EF4-FFF2-40B4-BE49-F238E27FC236}">
              <a16:creationId xmlns:a16="http://schemas.microsoft.com/office/drawing/2014/main" id="{90210114-8FC3-40CE-8104-97C163F1BAE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277" name="Text Box 15">
          <a:extLst>
            <a:ext uri="{FF2B5EF4-FFF2-40B4-BE49-F238E27FC236}">
              <a16:creationId xmlns:a16="http://schemas.microsoft.com/office/drawing/2014/main" id="{8A4F4616-A42F-4F6F-A590-EF88DE30F50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278" name="Text Box 15">
          <a:extLst>
            <a:ext uri="{FF2B5EF4-FFF2-40B4-BE49-F238E27FC236}">
              <a16:creationId xmlns:a16="http://schemas.microsoft.com/office/drawing/2014/main" id="{2DC0A8A9-D64D-4FB3-B218-A19308B774D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279" name="Text Box 15">
          <a:extLst>
            <a:ext uri="{FF2B5EF4-FFF2-40B4-BE49-F238E27FC236}">
              <a16:creationId xmlns:a16="http://schemas.microsoft.com/office/drawing/2014/main" id="{22A589F9-7C7B-4CB5-8286-C1A90EE9125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280" name="Text Box 15">
          <a:extLst>
            <a:ext uri="{FF2B5EF4-FFF2-40B4-BE49-F238E27FC236}">
              <a16:creationId xmlns:a16="http://schemas.microsoft.com/office/drawing/2014/main" id="{80F631E1-176D-49D6-8C85-D5A346494D2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281" name="Text Box 15">
          <a:extLst>
            <a:ext uri="{FF2B5EF4-FFF2-40B4-BE49-F238E27FC236}">
              <a16:creationId xmlns:a16="http://schemas.microsoft.com/office/drawing/2014/main" id="{F38B82B8-6406-4F23-BFA4-2565427A08E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282" name="Text Box 15">
          <a:extLst>
            <a:ext uri="{FF2B5EF4-FFF2-40B4-BE49-F238E27FC236}">
              <a16:creationId xmlns:a16="http://schemas.microsoft.com/office/drawing/2014/main" id="{D2D78BEB-F057-4CBB-9E73-5AAC6BDB2D8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283" name="Text Box 15">
          <a:extLst>
            <a:ext uri="{FF2B5EF4-FFF2-40B4-BE49-F238E27FC236}">
              <a16:creationId xmlns:a16="http://schemas.microsoft.com/office/drawing/2014/main" id="{331E0C27-B1B0-4F1B-8A82-D0DD823FFA7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284" name="Text Box 15">
          <a:extLst>
            <a:ext uri="{FF2B5EF4-FFF2-40B4-BE49-F238E27FC236}">
              <a16:creationId xmlns:a16="http://schemas.microsoft.com/office/drawing/2014/main" id="{A7A58C2A-1358-464F-8B9A-7CB43C34808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285" name="Text Box 15">
          <a:extLst>
            <a:ext uri="{FF2B5EF4-FFF2-40B4-BE49-F238E27FC236}">
              <a16:creationId xmlns:a16="http://schemas.microsoft.com/office/drawing/2014/main" id="{A7513D01-FED8-4448-83CF-526B96980B9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286" name="Text Box 15">
          <a:extLst>
            <a:ext uri="{FF2B5EF4-FFF2-40B4-BE49-F238E27FC236}">
              <a16:creationId xmlns:a16="http://schemas.microsoft.com/office/drawing/2014/main" id="{11A15EE4-3D7C-45A9-9738-4A77BB32441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287" name="Text Box 15">
          <a:extLst>
            <a:ext uri="{FF2B5EF4-FFF2-40B4-BE49-F238E27FC236}">
              <a16:creationId xmlns:a16="http://schemas.microsoft.com/office/drawing/2014/main" id="{AE6FC758-28C1-4F83-9BED-A75D6B47844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288" name="Text Box 15">
          <a:extLst>
            <a:ext uri="{FF2B5EF4-FFF2-40B4-BE49-F238E27FC236}">
              <a16:creationId xmlns:a16="http://schemas.microsoft.com/office/drawing/2014/main" id="{0D29924B-E5A4-4BEE-A686-5A9DFC7CA09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289" name="Text Box 15">
          <a:extLst>
            <a:ext uri="{FF2B5EF4-FFF2-40B4-BE49-F238E27FC236}">
              <a16:creationId xmlns:a16="http://schemas.microsoft.com/office/drawing/2014/main" id="{274F8983-5B60-42D3-8A94-EB2D7539F35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290" name="Text Box 15">
          <a:extLst>
            <a:ext uri="{FF2B5EF4-FFF2-40B4-BE49-F238E27FC236}">
              <a16:creationId xmlns:a16="http://schemas.microsoft.com/office/drawing/2014/main" id="{892B41BA-2E48-4763-AB1A-8C97E0DDB4D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291" name="Text Box 15">
          <a:extLst>
            <a:ext uri="{FF2B5EF4-FFF2-40B4-BE49-F238E27FC236}">
              <a16:creationId xmlns:a16="http://schemas.microsoft.com/office/drawing/2014/main" id="{FBE9F257-F132-4069-8C18-90D7E200DCD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292" name="Text Box 15">
          <a:extLst>
            <a:ext uri="{FF2B5EF4-FFF2-40B4-BE49-F238E27FC236}">
              <a16:creationId xmlns:a16="http://schemas.microsoft.com/office/drawing/2014/main" id="{26E6C27A-151F-45C3-B945-3F64BFF7609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293" name="Text Box 15">
          <a:extLst>
            <a:ext uri="{FF2B5EF4-FFF2-40B4-BE49-F238E27FC236}">
              <a16:creationId xmlns:a16="http://schemas.microsoft.com/office/drawing/2014/main" id="{BB5820EE-26A9-47D3-9DEB-5629C5D9C4E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294" name="Text Box 15">
          <a:extLst>
            <a:ext uri="{FF2B5EF4-FFF2-40B4-BE49-F238E27FC236}">
              <a16:creationId xmlns:a16="http://schemas.microsoft.com/office/drawing/2014/main" id="{684FAEA9-8080-4AB4-A1C3-E5F09AE463C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295" name="Text Box 15">
          <a:extLst>
            <a:ext uri="{FF2B5EF4-FFF2-40B4-BE49-F238E27FC236}">
              <a16:creationId xmlns:a16="http://schemas.microsoft.com/office/drawing/2014/main" id="{E784276C-50C2-4269-B4F5-30C347BAC4A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296" name="Text Box 15">
          <a:extLst>
            <a:ext uri="{FF2B5EF4-FFF2-40B4-BE49-F238E27FC236}">
              <a16:creationId xmlns:a16="http://schemas.microsoft.com/office/drawing/2014/main" id="{3B9DBD89-F1A8-4464-B388-7A496C0C999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297" name="Text Box 15">
          <a:extLst>
            <a:ext uri="{FF2B5EF4-FFF2-40B4-BE49-F238E27FC236}">
              <a16:creationId xmlns:a16="http://schemas.microsoft.com/office/drawing/2014/main" id="{42313902-548B-4328-94C5-481E972227D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298" name="Text Box 15">
          <a:extLst>
            <a:ext uri="{FF2B5EF4-FFF2-40B4-BE49-F238E27FC236}">
              <a16:creationId xmlns:a16="http://schemas.microsoft.com/office/drawing/2014/main" id="{0C381A4B-9675-4FE3-962C-8A4230CE5BA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299" name="Text Box 15">
          <a:extLst>
            <a:ext uri="{FF2B5EF4-FFF2-40B4-BE49-F238E27FC236}">
              <a16:creationId xmlns:a16="http://schemas.microsoft.com/office/drawing/2014/main" id="{264B61C4-15C8-4D84-AF5C-D8A88805EA5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300" name="Text Box 15">
          <a:extLst>
            <a:ext uri="{FF2B5EF4-FFF2-40B4-BE49-F238E27FC236}">
              <a16:creationId xmlns:a16="http://schemas.microsoft.com/office/drawing/2014/main" id="{2D5677D8-0401-4125-A871-1877AEB1A36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301" name="Text Box 15">
          <a:extLst>
            <a:ext uri="{FF2B5EF4-FFF2-40B4-BE49-F238E27FC236}">
              <a16:creationId xmlns:a16="http://schemas.microsoft.com/office/drawing/2014/main" id="{5500FD1D-CC57-42CB-9803-A7D6EC7E8BD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302" name="Text Box 15">
          <a:extLst>
            <a:ext uri="{FF2B5EF4-FFF2-40B4-BE49-F238E27FC236}">
              <a16:creationId xmlns:a16="http://schemas.microsoft.com/office/drawing/2014/main" id="{6914C262-137A-40CB-8BC7-BB5A89E2694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303" name="Text Box 15">
          <a:extLst>
            <a:ext uri="{FF2B5EF4-FFF2-40B4-BE49-F238E27FC236}">
              <a16:creationId xmlns:a16="http://schemas.microsoft.com/office/drawing/2014/main" id="{901DC686-75DB-4233-BD7B-FAB91F3952D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304" name="Text Box 15">
          <a:extLst>
            <a:ext uri="{FF2B5EF4-FFF2-40B4-BE49-F238E27FC236}">
              <a16:creationId xmlns:a16="http://schemas.microsoft.com/office/drawing/2014/main" id="{07571BEB-007E-4086-8E52-F5E1F30FCDD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305" name="Text Box 15">
          <a:extLst>
            <a:ext uri="{FF2B5EF4-FFF2-40B4-BE49-F238E27FC236}">
              <a16:creationId xmlns:a16="http://schemas.microsoft.com/office/drawing/2014/main" id="{1CBCE612-57AB-4551-8E91-A9EFB561C56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306" name="Text Box 15">
          <a:extLst>
            <a:ext uri="{FF2B5EF4-FFF2-40B4-BE49-F238E27FC236}">
              <a16:creationId xmlns:a16="http://schemas.microsoft.com/office/drawing/2014/main" id="{3793727F-D681-4F62-AA46-6229C631A96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307" name="Text Box 15">
          <a:extLst>
            <a:ext uri="{FF2B5EF4-FFF2-40B4-BE49-F238E27FC236}">
              <a16:creationId xmlns:a16="http://schemas.microsoft.com/office/drawing/2014/main" id="{1F0C0FF0-BD98-4D37-ACA5-4EC22D26041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308" name="Text Box 15">
          <a:extLst>
            <a:ext uri="{FF2B5EF4-FFF2-40B4-BE49-F238E27FC236}">
              <a16:creationId xmlns:a16="http://schemas.microsoft.com/office/drawing/2014/main" id="{B56BA937-0729-4982-B827-9C065C44C12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309" name="Text Box 15">
          <a:extLst>
            <a:ext uri="{FF2B5EF4-FFF2-40B4-BE49-F238E27FC236}">
              <a16:creationId xmlns:a16="http://schemas.microsoft.com/office/drawing/2014/main" id="{74DA932B-F60D-4279-A704-933D1F94414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310" name="Text Box 15">
          <a:extLst>
            <a:ext uri="{FF2B5EF4-FFF2-40B4-BE49-F238E27FC236}">
              <a16:creationId xmlns:a16="http://schemas.microsoft.com/office/drawing/2014/main" id="{F36009AA-4178-47F6-9EEF-F115E6DC05A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311" name="Text Box 15">
          <a:extLst>
            <a:ext uri="{FF2B5EF4-FFF2-40B4-BE49-F238E27FC236}">
              <a16:creationId xmlns:a16="http://schemas.microsoft.com/office/drawing/2014/main" id="{3241EA41-8B14-42C6-8BDF-601D7BA800C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312" name="Text Box 15">
          <a:extLst>
            <a:ext uri="{FF2B5EF4-FFF2-40B4-BE49-F238E27FC236}">
              <a16:creationId xmlns:a16="http://schemas.microsoft.com/office/drawing/2014/main" id="{AF2BDED7-098D-4DDD-AA93-517AB73E3AF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313" name="Text Box 15">
          <a:extLst>
            <a:ext uri="{FF2B5EF4-FFF2-40B4-BE49-F238E27FC236}">
              <a16:creationId xmlns:a16="http://schemas.microsoft.com/office/drawing/2014/main" id="{25AF792F-060D-4096-9D69-2552A3D313A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314" name="Text Box 15">
          <a:extLst>
            <a:ext uri="{FF2B5EF4-FFF2-40B4-BE49-F238E27FC236}">
              <a16:creationId xmlns:a16="http://schemas.microsoft.com/office/drawing/2014/main" id="{151ABE0A-0E6F-4BA5-AA30-F01EFD222BB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315" name="Text Box 15">
          <a:extLst>
            <a:ext uri="{FF2B5EF4-FFF2-40B4-BE49-F238E27FC236}">
              <a16:creationId xmlns:a16="http://schemas.microsoft.com/office/drawing/2014/main" id="{4EE402EC-4C75-4A26-99F9-2F52B0778D7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316" name="Text Box 15">
          <a:extLst>
            <a:ext uri="{FF2B5EF4-FFF2-40B4-BE49-F238E27FC236}">
              <a16:creationId xmlns:a16="http://schemas.microsoft.com/office/drawing/2014/main" id="{4F969411-8189-4888-A7E2-9CDA75BE056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317" name="Text Box 15">
          <a:extLst>
            <a:ext uri="{FF2B5EF4-FFF2-40B4-BE49-F238E27FC236}">
              <a16:creationId xmlns:a16="http://schemas.microsoft.com/office/drawing/2014/main" id="{2001265C-4F21-4278-8194-53123B31947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318" name="Text Box 15">
          <a:extLst>
            <a:ext uri="{FF2B5EF4-FFF2-40B4-BE49-F238E27FC236}">
              <a16:creationId xmlns:a16="http://schemas.microsoft.com/office/drawing/2014/main" id="{8DD8BED9-3975-42E8-9ADF-68E1C5E1720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319" name="Text Box 15">
          <a:extLst>
            <a:ext uri="{FF2B5EF4-FFF2-40B4-BE49-F238E27FC236}">
              <a16:creationId xmlns:a16="http://schemas.microsoft.com/office/drawing/2014/main" id="{BB1E936A-F944-42CD-88B3-CE80BAFF2E0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6320" name="Text Box 15">
          <a:extLst>
            <a:ext uri="{FF2B5EF4-FFF2-40B4-BE49-F238E27FC236}">
              <a16:creationId xmlns:a16="http://schemas.microsoft.com/office/drawing/2014/main" id="{3DD7C1AC-BAD4-44D6-B967-5C9483DAE41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6321" name="Text Box 15">
          <a:extLst>
            <a:ext uri="{FF2B5EF4-FFF2-40B4-BE49-F238E27FC236}">
              <a16:creationId xmlns:a16="http://schemas.microsoft.com/office/drawing/2014/main" id="{209084A0-FC5E-4D42-A6DF-B59D28A273B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6322" name="Text Box 15">
          <a:extLst>
            <a:ext uri="{FF2B5EF4-FFF2-40B4-BE49-F238E27FC236}">
              <a16:creationId xmlns:a16="http://schemas.microsoft.com/office/drawing/2014/main" id="{FC9B7C76-C7D8-4DC4-B884-9696F876719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6323" name="Text Box 15">
          <a:extLst>
            <a:ext uri="{FF2B5EF4-FFF2-40B4-BE49-F238E27FC236}">
              <a16:creationId xmlns:a16="http://schemas.microsoft.com/office/drawing/2014/main" id="{5EED6C81-7484-4408-9F58-31F62FE85E0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6324" name="Text Box 15">
          <a:extLst>
            <a:ext uri="{FF2B5EF4-FFF2-40B4-BE49-F238E27FC236}">
              <a16:creationId xmlns:a16="http://schemas.microsoft.com/office/drawing/2014/main" id="{84406E71-3F1C-4CEA-A02B-9EF33862E5C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6325" name="Text Box 15">
          <a:extLst>
            <a:ext uri="{FF2B5EF4-FFF2-40B4-BE49-F238E27FC236}">
              <a16:creationId xmlns:a16="http://schemas.microsoft.com/office/drawing/2014/main" id="{D8611866-5452-4FC1-9AB1-FAF984F508E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6326" name="Text Box 15">
          <a:extLst>
            <a:ext uri="{FF2B5EF4-FFF2-40B4-BE49-F238E27FC236}">
              <a16:creationId xmlns:a16="http://schemas.microsoft.com/office/drawing/2014/main" id="{3A55C7DB-EE34-45A7-BA07-5B1D937E9C5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6327" name="Text Box 15">
          <a:extLst>
            <a:ext uri="{FF2B5EF4-FFF2-40B4-BE49-F238E27FC236}">
              <a16:creationId xmlns:a16="http://schemas.microsoft.com/office/drawing/2014/main" id="{D80C7108-01D1-4B23-937B-D1C3B7A3EA0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6328" name="Text Box 15">
          <a:extLst>
            <a:ext uri="{FF2B5EF4-FFF2-40B4-BE49-F238E27FC236}">
              <a16:creationId xmlns:a16="http://schemas.microsoft.com/office/drawing/2014/main" id="{ED47F65A-A62E-448D-BE90-AAA1A482992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6329" name="Text Box 15">
          <a:extLst>
            <a:ext uri="{FF2B5EF4-FFF2-40B4-BE49-F238E27FC236}">
              <a16:creationId xmlns:a16="http://schemas.microsoft.com/office/drawing/2014/main" id="{D3D5038D-A673-4BAE-B615-94C6D1AE7BD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6330" name="Text Box 15">
          <a:extLst>
            <a:ext uri="{FF2B5EF4-FFF2-40B4-BE49-F238E27FC236}">
              <a16:creationId xmlns:a16="http://schemas.microsoft.com/office/drawing/2014/main" id="{18145894-771D-4F9F-8B5D-41EBDFA4896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6331" name="Text Box 15">
          <a:extLst>
            <a:ext uri="{FF2B5EF4-FFF2-40B4-BE49-F238E27FC236}">
              <a16:creationId xmlns:a16="http://schemas.microsoft.com/office/drawing/2014/main" id="{724F9DD6-852A-4EC0-B92D-1A12F1853E6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6332" name="Text Box 15">
          <a:extLst>
            <a:ext uri="{FF2B5EF4-FFF2-40B4-BE49-F238E27FC236}">
              <a16:creationId xmlns:a16="http://schemas.microsoft.com/office/drawing/2014/main" id="{7CB0127C-EA4E-4C80-A409-3140C02162F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6333" name="Text Box 15">
          <a:extLst>
            <a:ext uri="{FF2B5EF4-FFF2-40B4-BE49-F238E27FC236}">
              <a16:creationId xmlns:a16="http://schemas.microsoft.com/office/drawing/2014/main" id="{5C28BEBF-9273-47FB-8766-34DF2273B7C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6334" name="Text Box 15">
          <a:extLst>
            <a:ext uri="{FF2B5EF4-FFF2-40B4-BE49-F238E27FC236}">
              <a16:creationId xmlns:a16="http://schemas.microsoft.com/office/drawing/2014/main" id="{BE1FF02E-4CE1-4F86-9113-06C596F304A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6335" name="Text Box 15">
          <a:extLst>
            <a:ext uri="{FF2B5EF4-FFF2-40B4-BE49-F238E27FC236}">
              <a16:creationId xmlns:a16="http://schemas.microsoft.com/office/drawing/2014/main" id="{96F90882-8849-4B20-9004-9752934FD26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6336" name="Text Box 15">
          <a:extLst>
            <a:ext uri="{FF2B5EF4-FFF2-40B4-BE49-F238E27FC236}">
              <a16:creationId xmlns:a16="http://schemas.microsoft.com/office/drawing/2014/main" id="{42AB6A3C-B947-479E-AD0B-14FA94BBBE2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6337" name="Text Box 15">
          <a:extLst>
            <a:ext uri="{FF2B5EF4-FFF2-40B4-BE49-F238E27FC236}">
              <a16:creationId xmlns:a16="http://schemas.microsoft.com/office/drawing/2014/main" id="{89661116-B520-49C6-9276-E931A690D88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6338" name="Text Box 15">
          <a:extLst>
            <a:ext uri="{FF2B5EF4-FFF2-40B4-BE49-F238E27FC236}">
              <a16:creationId xmlns:a16="http://schemas.microsoft.com/office/drawing/2014/main" id="{7A9E209F-99E1-47A1-A178-9CC8423CF38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6339" name="Text Box 15">
          <a:extLst>
            <a:ext uri="{FF2B5EF4-FFF2-40B4-BE49-F238E27FC236}">
              <a16:creationId xmlns:a16="http://schemas.microsoft.com/office/drawing/2014/main" id="{DC827685-4501-4FCA-85B8-BCC2A4E1249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340" name="Text Box 15">
          <a:extLst>
            <a:ext uri="{FF2B5EF4-FFF2-40B4-BE49-F238E27FC236}">
              <a16:creationId xmlns:a16="http://schemas.microsoft.com/office/drawing/2014/main" id="{BA1DA24D-E320-4A4B-B464-7855E165B57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341" name="Text Box 15">
          <a:extLst>
            <a:ext uri="{FF2B5EF4-FFF2-40B4-BE49-F238E27FC236}">
              <a16:creationId xmlns:a16="http://schemas.microsoft.com/office/drawing/2014/main" id="{86542228-490B-4CCD-8E83-6A3ADBCCC57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342" name="Text Box 15">
          <a:extLst>
            <a:ext uri="{FF2B5EF4-FFF2-40B4-BE49-F238E27FC236}">
              <a16:creationId xmlns:a16="http://schemas.microsoft.com/office/drawing/2014/main" id="{5B9A10C1-4F10-4D2B-A2ED-9F40A1A2B8D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343" name="Text Box 15">
          <a:extLst>
            <a:ext uri="{FF2B5EF4-FFF2-40B4-BE49-F238E27FC236}">
              <a16:creationId xmlns:a16="http://schemas.microsoft.com/office/drawing/2014/main" id="{76809FFB-2D52-4661-8946-A805991FB2F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344" name="Text Box 15">
          <a:extLst>
            <a:ext uri="{FF2B5EF4-FFF2-40B4-BE49-F238E27FC236}">
              <a16:creationId xmlns:a16="http://schemas.microsoft.com/office/drawing/2014/main" id="{0C1F9AE8-18E8-4DB3-983B-9BBD645B883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345" name="Text Box 15">
          <a:extLst>
            <a:ext uri="{FF2B5EF4-FFF2-40B4-BE49-F238E27FC236}">
              <a16:creationId xmlns:a16="http://schemas.microsoft.com/office/drawing/2014/main" id="{3C905878-A0F3-45A5-892E-43C9B5E6952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346" name="Text Box 15">
          <a:extLst>
            <a:ext uri="{FF2B5EF4-FFF2-40B4-BE49-F238E27FC236}">
              <a16:creationId xmlns:a16="http://schemas.microsoft.com/office/drawing/2014/main" id="{30B7B5F7-CFBD-4148-8AA3-9BB8F1C1140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347" name="Text Box 15">
          <a:extLst>
            <a:ext uri="{FF2B5EF4-FFF2-40B4-BE49-F238E27FC236}">
              <a16:creationId xmlns:a16="http://schemas.microsoft.com/office/drawing/2014/main" id="{5222EAC9-7C5F-4848-BB2F-269E128708A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348" name="Text Box 15">
          <a:extLst>
            <a:ext uri="{FF2B5EF4-FFF2-40B4-BE49-F238E27FC236}">
              <a16:creationId xmlns:a16="http://schemas.microsoft.com/office/drawing/2014/main" id="{18177804-32E7-4964-A392-1C85D672C00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349" name="Text Box 15">
          <a:extLst>
            <a:ext uri="{FF2B5EF4-FFF2-40B4-BE49-F238E27FC236}">
              <a16:creationId xmlns:a16="http://schemas.microsoft.com/office/drawing/2014/main" id="{01D85685-509D-497E-B8D2-99A2B2885CB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350" name="Text Box 15">
          <a:extLst>
            <a:ext uri="{FF2B5EF4-FFF2-40B4-BE49-F238E27FC236}">
              <a16:creationId xmlns:a16="http://schemas.microsoft.com/office/drawing/2014/main" id="{BA6FF1F8-5FCF-4DC1-8147-7A89AF256E0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6351" name="Text Box 15">
          <a:extLst>
            <a:ext uri="{FF2B5EF4-FFF2-40B4-BE49-F238E27FC236}">
              <a16:creationId xmlns:a16="http://schemas.microsoft.com/office/drawing/2014/main" id="{FDB4652D-BAA6-4D47-AEF4-8E6EE2FB092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6352" name="Text Box 15">
          <a:extLst>
            <a:ext uri="{FF2B5EF4-FFF2-40B4-BE49-F238E27FC236}">
              <a16:creationId xmlns:a16="http://schemas.microsoft.com/office/drawing/2014/main" id="{709B1C23-F65A-4CE6-B96B-95A554BC76D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6353" name="Text Box 15">
          <a:extLst>
            <a:ext uri="{FF2B5EF4-FFF2-40B4-BE49-F238E27FC236}">
              <a16:creationId xmlns:a16="http://schemas.microsoft.com/office/drawing/2014/main" id="{5A39745B-8443-4FDA-BBA8-228A2737066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6354" name="Text Box 15">
          <a:extLst>
            <a:ext uri="{FF2B5EF4-FFF2-40B4-BE49-F238E27FC236}">
              <a16:creationId xmlns:a16="http://schemas.microsoft.com/office/drawing/2014/main" id="{D39C5BF7-AD71-4557-ABA9-440C8391548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6355" name="Text Box 15">
          <a:extLst>
            <a:ext uri="{FF2B5EF4-FFF2-40B4-BE49-F238E27FC236}">
              <a16:creationId xmlns:a16="http://schemas.microsoft.com/office/drawing/2014/main" id="{0ED3D278-54F3-4302-A3CD-A991659E472D}"/>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6356" name="Text Box 15">
          <a:extLst>
            <a:ext uri="{FF2B5EF4-FFF2-40B4-BE49-F238E27FC236}">
              <a16:creationId xmlns:a16="http://schemas.microsoft.com/office/drawing/2014/main" id="{C5F2A7EC-3444-4457-938A-1880A9E88784}"/>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6357" name="Text Box 15">
          <a:extLst>
            <a:ext uri="{FF2B5EF4-FFF2-40B4-BE49-F238E27FC236}">
              <a16:creationId xmlns:a16="http://schemas.microsoft.com/office/drawing/2014/main" id="{4C7C56AB-56B1-472D-87F9-C2C74B1FADB2}"/>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6358" name="Text Box 15">
          <a:extLst>
            <a:ext uri="{FF2B5EF4-FFF2-40B4-BE49-F238E27FC236}">
              <a16:creationId xmlns:a16="http://schemas.microsoft.com/office/drawing/2014/main" id="{2D08F0A7-769C-49B9-9029-382CE7CED025}"/>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6359" name="Text Box 15">
          <a:extLst>
            <a:ext uri="{FF2B5EF4-FFF2-40B4-BE49-F238E27FC236}">
              <a16:creationId xmlns:a16="http://schemas.microsoft.com/office/drawing/2014/main" id="{6348162F-FF57-4D2D-89A7-5B8E90949D85}"/>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6360" name="Text Box 15">
          <a:extLst>
            <a:ext uri="{FF2B5EF4-FFF2-40B4-BE49-F238E27FC236}">
              <a16:creationId xmlns:a16="http://schemas.microsoft.com/office/drawing/2014/main" id="{D1D50C38-C207-410D-9899-4B35CF2FDC75}"/>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361" name="Text Box 16">
          <a:extLst>
            <a:ext uri="{FF2B5EF4-FFF2-40B4-BE49-F238E27FC236}">
              <a16:creationId xmlns:a16="http://schemas.microsoft.com/office/drawing/2014/main" id="{4B764D48-0D09-490E-B60C-FAD883309169}"/>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362" name="Text Box 17">
          <a:extLst>
            <a:ext uri="{FF2B5EF4-FFF2-40B4-BE49-F238E27FC236}">
              <a16:creationId xmlns:a16="http://schemas.microsoft.com/office/drawing/2014/main" id="{E0529784-2B5F-4D9B-AF1D-0B909B6C8FA4}"/>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363" name="Text Box 18">
          <a:extLst>
            <a:ext uri="{FF2B5EF4-FFF2-40B4-BE49-F238E27FC236}">
              <a16:creationId xmlns:a16="http://schemas.microsoft.com/office/drawing/2014/main" id="{B445C64F-2E0D-435B-92D2-20B08F1D5F5A}"/>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364" name="Text Box 19">
          <a:extLst>
            <a:ext uri="{FF2B5EF4-FFF2-40B4-BE49-F238E27FC236}">
              <a16:creationId xmlns:a16="http://schemas.microsoft.com/office/drawing/2014/main" id="{EB888058-91DC-4EF7-A956-4D56C1F4522E}"/>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365" name="Text Box 15">
          <a:extLst>
            <a:ext uri="{FF2B5EF4-FFF2-40B4-BE49-F238E27FC236}">
              <a16:creationId xmlns:a16="http://schemas.microsoft.com/office/drawing/2014/main" id="{DE7F1D27-14A1-41E0-AD09-B736EDCB326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366" name="Text Box 16">
          <a:extLst>
            <a:ext uri="{FF2B5EF4-FFF2-40B4-BE49-F238E27FC236}">
              <a16:creationId xmlns:a16="http://schemas.microsoft.com/office/drawing/2014/main" id="{663BB324-3A26-4BB6-9682-61AA34FB6B07}"/>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367" name="Text Box 17">
          <a:extLst>
            <a:ext uri="{FF2B5EF4-FFF2-40B4-BE49-F238E27FC236}">
              <a16:creationId xmlns:a16="http://schemas.microsoft.com/office/drawing/2014/main" id="{55A3D265-C475-48B2-8A46-FF50101E7914}"/>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6368" name="Text Box 18">
          <a:extLst>
            <a:ext uri="{FF2B5EF4-FFF2-40B4-BE49-F238E27FC236}">
              <a16:creationId xmlns:a16="http://schemas.microsoft.com/office/drawing/2014/main" id="{16937DD3-AC7B-43F9-A0E7-E28FE71FE0A7}"/>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6369" name="Text Box 15">
          <a:extLst>
            <a:ext uri="{FF2B5EF4-FFF2-40B4-BE49-F238E27FC236}">
              <a16:creationId xmlns:a16="http://schemas.microsoft.com/office/drawing/2014/main" id="{51742C6B-EEB1-4B8D-886D-A0D7ABF194B1}"/>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6370" name="Text Box 16">
          <a:extLst>
            <a:ext uri="{FF2B5EF4-FFF2-40B4-BE49-F238E27FC236}">
              <a16:creationId xmlns:a16="http://schemas.microsoft.com/office/drawing/2014/main" id="{52352D6B-FFB3-4238-8758-F2462CB72319}"/>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6371" name="Text Box 17">
          <a:extLst>
            <a:ext uri="{FF2B5EF4-FFF2-40B4-BE49-F238E27FC236}">
              <a16:creationId xmlns:a16="http://schemas.microsoft.com/office/drawing/2014/main" id="{F6FB6D5C-E6A4-45B9-B5C4-281EA8CDD973}"/>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6372" name="Text Box 18">
          <a:extLst>
            <a:ext uri="{FF2B5EF4-FFF2-40B4-BE49-F238E27FC236}">
              <a16:creationId xmlns:a16="http://schemas.microsoft.com/office/drawing/2014/main" id="{47F8350A-B988-4E60-89C1-51205CD17AB0}"/>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6373" name="Text Box 19">
          <a:extLst>
            <a:ext uri="{FF2B5EF4-FFF2-40B4-BE49-F238E27FC236}">
              <a16:creationId xmlns:a16="http://schemas.microsoft.com/office/drawing/2014/main" id="{6EB0CB4B-F369-4C41-9CFC-86A76451A594}"/>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6374" name="Text Box 16">
          <a:extLst>
            <a:ext uri="{FF2B5EF4-FFF2-40B4-BE49-F238E27FC236}">
              <a16:creationId xmlns:a16="http://schemas.microsoft.com/office/drawing/2014/main" id="{56B263FE-6C7B-456D-BF08-6AD36EB74A90}"/>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375" name="Text Box 15">
          <a:extLst>
            <a:ext uri="{FF2B5EF4-FFF2-40B4-BE49-F238E27FC236}">
              <a16:creationId xmlns:a16="http://schemas.microsoft.com/office/drawing/2014/main" id="{B5C97B23-F54E-4A13-AA1F-7426F0A7889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6376" name="Text Box 15">
          <a:extLst>
            <a:ext uri="{FF2B5EF4-FFF2-40B4-BE49-F238E27FC236}">
              <a16:creationId xmlns:a16="http://schemas.microsoft.com/office/drawing/2014/main" id="{8697D56D-4EA9-4A30-B103-6584A85128FB}"/>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377" name="Text Box 15">
          <a:extLst>
            <a:ext uri="{FF2B5EF4-FFF2-40B4-BE49-F238E27FC236}">
              <a16:creationId xmlns:a16="http://schemas.microsoft.com/office/drawing/2014/main" id="{04A33133-54D6-41B4-BE4E-CD35593F3DA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6378" name="Text Box 15">
          <a:extLst>
            <a:ext uri="{FF2B5EF4-FFF2-40B4-BE49-F238E27FC236}">
              <a16:creationId xmlns:a16="http://schemas.microsoft.com/office/drawing/2014/main" id="{06EDDC70-BE93-4F46-8201-2A20EDD62BCE}"/>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6379" name="Text Box 16">
          <a:extLst>
            <a:ext uri="{FF2B5EF4-FFF2-40B4-BE49-F238E27FC236}">
              <a16:creationId xmlns:a16="http://schemas.microsoft.com/office/drawing/2014/main" id="{73CB15C2-E77D-46F6-BFE4-4F2831F55BFD}"/>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6380" name="Text Box 17">
          <a:extLst>
            <a:ext uri="{FF2B5EF4-FFF2-40B4-BE49-F238E27FC236}">
              <a16:creationId xmlns:a16="http://schemas.microsoft.com/office/drawing/2014/main" id="{F5C130F4-54D8-478B-853F-689248147DC2}"/>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6381" name="Text Box 18">
          <a:extLst>
            <a:ext uri="{FF2B5EF4-FFF2-40B4-BE49-F238E27FC236}">
              <a16:creationId xmlns:a16="http://schemas.microsoft.com/office/drawing/2014/main" id="{B4DEBC54-34BB-4916-AA7F-9622E8D72ED7}"/>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6382" name="Text Box 19">
          <a:extLst>
            <a:ext uri="{FF2B5EF4-FFF2-40B4-BE49-F238E27FC236}">
              <a16:creationId xmlns:a16="http://schemas.microsoft.com/office/drawing/2014/main" id="{0FCE7BA8-FB1E-442D-A773-1BC171E845F4}"/>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6383" name="Text Box 15">
          <a:extLst>
            <a:ext uri="{FF2B5EF4-FFF2-40B4-BE49-F238E27FC236}">
              <a16:creationId xmlns:a16="http://schemas.microsoft.com/office/drawing/2014/main" id="{2028DFC4-48A2-44F8-B850-FB1D8A82B36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6384" name="Text Box 16">
          <a:extLst>
            <a:ext uri="{FF2B5EF4-FFF2-40B4-BE49-F238E27FC236}">
              <a16:creationId xmlns:a16="http://schemas.microsoft.com/office/drawing/2014/main" id="{A3A0D7E3-1074-4A42-A710-5A2FD0AEA5CF}"/>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6385" name="Text Box 17">
          <a:extLst>
            <a:ext uri="{FF2B5EF4-FFF2-40B4-BE49-F238E27FC236}">
              <a16:creationId xmlns:a16="http://schemas.microsoft.com/office/drawing/2014/main" id="{D4F67EAC-90CA-45BE-B6D9-3B64B2911BCB}"/>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12</xdr:row>
      <xdr:rowOff>0</xdr:rowOff>
    </xdr:from>
    <xdr:ext cx="95250" cy="171450"/>
    <xdr:sp macro="" textlink="">
      <xdr:nvSpPr>
        <xdr:cNvPr id="6386" name="Text Box 18">
          <a:extLst>
            <a:ext uri="{FF2B5EF4-FFF2-40B4-BE49-F238E27FC236}">
              <a16:creationId xmlns:a16="http://schemas.microsoft.com/office/drawing/2014/main" id="{D7218417-7AD8-425E-B12D-B8297E7BF965}"/>
            </a:ext>
          </a:extLst>
        </xdr:cNvPr>
        <xdr:cNvSpPr txBox="1">
          <a:spLocks noChangeArrowheads="1"/>
        </xdr:cNvSpPr>
      </xdr:nvSpPr>
      <xdr:spPr bwMode="auto">
        <a:xfrm>
          <a:off x="3635470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6387" name="Text Box 15">
          <a:extLst>
            <a:ext uri="{FF2B5EF4-FFF2-40B4-BE49-F238E27FC236}">
              <a16:creationId xmlns:a16="http://schemas.microsoft.com/office/drawing/2014/main" id="{27BEFF5D-F0E8-4503-9CC1-F63F2D1468F9}"/>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6388" name="Text Box 15">
          <a:extLst>
            <a:ext uri="{FF2B5EF4-FFF2-40B4-BE49-F238E27FC236}">
              <a16:creationId xmlns:a16="http://schemas.microsoft.com/office/drawing/2014/main" id="{FB73DEC2-FA40-4F64-9523-A70290714DE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6389" name="Text Box 15">
          <a:extLst>
            <a:ext uri="{FF2B5EF4-FFF2-40B4-BE49-F238E27FC236}">
              <a16:creationId xmlns:a16="http://schemas.microsoft.com/office/drawing/2014/main" id="{0DBE1901-DE5C-4FC1-BE6F-ECE9F2D134B1}"/>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6390" name="Text Box 15">
          <a:extLst>
            <a:ext uri="{FF2B5EF4-FFF2-40B4-BE49-F238E27FC236}">
              <a16:creationId xmlns:a16="http://schemas.microsoft.com/office/drawing/2014/main" id="{4B3F0E19-F7D2-4007-8B33-76E2E29EDE4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6391" name="Text Box 15">
          <a:extLst>
            <a:ext uri="{FF2B5EF4-FFF2-40B4-BE49-F238E27FC236}">
              <a16:creationId xmlns:a16="http://schemas.microsoft.com/office/drawing/2014/main" id="{36D1244E-BABD-47AD-9883-8B68F08BD1D4}"/>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392" name="Text Box 15">
          <a:extLst>
            <a:ext uri="{FF2B5EF4-FFF2-40B4-BE49-F238E27FC236}">
              <a16:creationId xmlns:a16="http://schemas.microsoft.com/office/drawing/2014/main" id="{B0D488FB-4C3A-427E-A7BF-3DA2A763747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6393" name="Text Box 15">
          <a:extLst>
            <a:ext uri="{FF2B5EF4-FFF2-40B4-BE49-F238E27FC236}">
              <a16:creationId xmlns:a16="http://schemas.microsoft.com/office/drawing/2014/main" id="{4A454A43-16E8-4ABC-A359-CFEC629CE60A}"/>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6394" name="Text Box 15">
          <a:extLst>
            <a:ext uri="{FF2B5EF4-FFF2-40B4-BE49-F238E27FC236}">
              <a16:creationId xmlns:a16="http://schemas.microsoft.com/office/drawing/2014/main" id="{A762A8C4-B15B-44A2-9C6D-43C41BBDDB8C}"/>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6395" name="Text Box 15">
          <a:extLst>
            <a:ext uri="{FF2B5EF4-FFF2-40B4-BE49-F238E27FC236}">
              <a16:creationId xmlns:a16="http://schemas.microsoft.com/office/drawing/2014/main" id="{79296F16-5DD9-495B-AB49-B9255FEDC19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6396" name="Text Box 15">
          <a:extLst>
            <a:ext uri="{FF2B5EF4-FFF2-40B4-BE49-F238E27FC236}">
              <a16:creationId xmlns:a16="http://schemas.microsoft.com/office/drawing/2014/main" id="{E23412D5-F375-4119-A94E-D0FE6303AC2A}"/>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6397" name="Text Box 15">
          <a:extLst>
            <a:ext uri="{FF2B5EF4-FFF2-40B4-BE49-F238E27FC236}">
              <a16:creationId xmlns:a16="http://schemas.microsoft.com/office/drawing/2014/main" id="{9AB648B5-5336-400B-B88E-4E409888000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6398" name="Text Box 15">
          <a:extLst>
            <a:ext uri="{FF2B5EF4-FFF2-40B4-BE49-F238E27FC236}">
              <a16:creationId xmlns:a16="http://schemas.microsoft.com/office/drawing/2014/main" id="{214A0DCA-87DB-49A0-B4CE-15986C0674A5}"/>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6399" name="Text Box 15">
          <a:extLst>
            <a:ext uri="{FF2B5EF4-FFF2-40B4-BE49-F238E27FC236}">
              <a16:creationId xmlns:a16="http://schemas.microsoft.com/office/drawing/2014/main" id="{B510C6F7-27E0-4EEE-801E-47BF051644E2}"/>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400" name="Text Box 15">
          <a:extLst>
            <a:ext uri="{FF2B5EF4-FFF2-40B4-BE49-F238E27FC236}">
              <a16:creationId xmlns:a16="http://schemas.microsoft.com/office/drawing/2014/main" id="{C11D6141-0876-45FE-B463-74D63FFCDA4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6401" name="Text Box 15">
          <a:extLst>
            <a:ext uri="{FF2B5EF4-FFF2-40B4-BE49-F238E27FC236}">
              <a16:creationId xmlns:a16="http://schemas.microsoft.com/office/drawing/2014/main" id="{F1C56A48-54E9-4E14-B2AD-5E48763A3E85}"/>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402" name="Text Box 15">
          <a:extLst>
            <a:ext uri="{FF2B5EF4-FFF2-40B4-BE49-F238E27FC236}">
              <a16:creationId xmlns:a16="http://schemas.microsoft.com/office/drawing/2014/main" id="{404C63CF-7B08-492B-BA53-A11F5240A57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6403" name="Text Box 15">
          <a:extLst>
            <a:ext uri="{FF2B5EF4-FFF2-40B4-BE49-F238E27FC236}">
              <a16:creationId xmlns:a16="http://schemas.microsoft.com/office/drawing/2014/main" id="{3B75787A-0879-4DB9-94E0-1CFE1B78C46A}"/>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6404" name="Text Box 15">
          <a:extLst>
            <a:ext uri="{FF2B5EF4-FFF2-40B4-BE49-F238E27FC236}">
              <a16:creationId xmlns:a16="http://schemas.microsoft.com/office/drawing/2014/main" id="{08EB344A-15AA-4F56-82D3-9A1BFE9D382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6405" name="Text Box 15">
          <a:extLst>
            <a:ext uri="{FF2B5EF4-FFF2-40B4-BE49-F238E27FC236}">
              <a16:creationId xmlns:a16="http://schemas.microsoft.com/office/drawing/2014/main" id="{52BD6731-F720-4DA4-A5A1-6314F74F0D75}"/>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6406" name="Text Box 15">
          <a:extLst>
            <a:ext uri="{FF2B5EF4-FFF2-40B4-BE49-F238E27FC236}">
              <a16:creationId xmlns:a16="http://schemas.microsoft.com/office/drawing/2014/main" id="{22ED8DBD-A83A-4ACB-9DD0-90F8351D8B1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6407" name="Text Box 15">
          <a:extLst>
            <a:ext uri="{FF2B5EF4-FFF2-40B4-BE49-F238E27FC236}">
              <a16:creationId xmlns:a16="http://schemas.microsoft.com/office/drawing/2014/main" id="{435D71C3-C183-4D98-9DA3-F20BAAE30E99}"/>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408" name="Text Box 15">
          <a:extLst>
            <a:ext uri="{FF2B5EF4-FFF2-40B4-BE49-F238E27FC236}">
              <a16:creationId xmlns:a16="http://schemas.microsoft.com/office/drawing/2014/main" id="{D5B2F98B-C9DD-49BD-AC1F-B93ECEEE178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6409" name="Text Box 15">
          <a:extLst>
            <a:ext uri="{FF2B5EF4-FFF2-40B4-BE49-F238E27FC236}">
              <a16:creationId xmlns:a16="http://schemas.microsoft.com/office/drawing/2014/main" id="{5C9E773B-2CF6-49C3-B108-F87F96D27A29}"/>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6410" name="Text Box 15">
          <a:extLst>
            <a:ext uri="{FF2B5EF4-FFF2-40B4-BE49-F238E27FC236}">
              <a16:creationId xmlns:a16="http://schemas.microsoft.com/office/drawing/2014/main" id="{A6770920-FF24-4ED3-ADDA-0EEB5BEDFFA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6411" name="Text Box 15">
          <a:extLst>
            <a:ext uri="{FF2B5EF4-FFF2-40B4-BE49-F238E27FC236}">
              <a16:creationId xmlns:a16="http://schemas.microsoft.com/office/drawing/2014/main" id="{E98099C5-B181-4B86-90EE-83353CFD7C03}"/>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412" name="Text Box 15">
          <a:extLst>
            <a:ext uri="{FF2B5EF4-FFF2-40B4-BE49-F238E27FC236}">
              <a16:creationId xmlns:a16="http://schemas.microsoft.com/office/drawing/2014/main" id="{F692F914-9B39-4CB0-AFA8-F459B23053C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6413" name="Text Box 15">
          <a:extLst>
            <a:ext uri="{FF2B5EF4-FFF2-40B4-BE49-F238E27FC236}">
              <a16:creationId xmlns:a16="http://schemas.microsoft.com/office/drawing/2014/main" id="{4A2A3B5E-4F41-4545-A6E8-D30B08B7AF0C}"/>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414" name="Text Box 15">
          <a:extLst>
            <a:ext uri="{FF2B5EF4-FFF2-40B4-BE49-F238E27FC236}">
              <a16:creationId xmlns:a16="http://schemas.microsoft.com/office/drawing/2014/main" id="{3C60F47E-F6AC-4800-8403-2BF4D949653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6415" name="Text Box 15">
          <a:extLst>
            <a:ext uri="{FF2B5EF4-FFF2-40B4-BE49-F238E27FC236}">
              <a16:creationId xmlns:a16="http://schemas.microsoft.com/office/drawing/2014/main" id="{A1FFE4BB-83A0-4953-BA99-84ACA7511CC2}"/>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6416" name="Text Box 15">
          <a:extLst>
            <a:ext uri="{FF2B5EF4-FFF2-40B4-BE49-F238E27FC236}">
              <a16:creationId xmlns:a16="http://schemas.microsoft.com/office/drawing/2014/main" id="{655DB911-35B5-44F4-9F17-BB3FD3B2390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6417" name="Text Box 15">
          <a:extLst>
            <a:ext uri="{FF2B5EF4-FFF2-40B4-BE49-F238E27FC236}">
              <a16:creationId xmlns:a16="http://schemas.microsoft.com/office/drawing/2014/main" id="{F22E3389-9F24-4829-B3ED-69FC9078F088}"/>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6418" name="Text Box 15">
          <a:extLst>
            <a:ext uri="{FF2B5EF4-FFF2-40B4-BE49-F238E27FC236}">
              <a16:creationId xmlns:a16="http://schemas.microsoft.com/office/drawing/2014/main" id="{1FDC2F42-8CDD-49E5-A8E0-378E43C968B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6419" name="Text Box 15">
          <a:extLst>
            <a:ext uri="{FF2B5EF4-FFF2-40B4-BE49-F238E27FC236}">
              <a16:creationId xmlns:a16="http://schemas.microsoft.com/office/drawing/2014/main" id="{F44194A5-BB61-43AD-95BE-77342A165127}"/>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420" name="Text Box 15">
          <a:extLst>
            <a:ext uri="{FF2B5EF4-FFF2-40B4-BE49-F238E27FC236}">
              <a16:creationId xmlns:a16="http://schemas.microsoft.com/office/drawing/2014/main" id="{C49E50E2-99E8-4DFA-9DA8-E6071EA4C5E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6421" name="Text Box 15">
          <a:extLst>
            <a:ext uri="{FF2B5EF4-FFF2-40B4-BE49-F238E27FC236}">
              <a16:creationId xmlns:a16="http://schemas.microsoft.com/office/drawing/2014/main" id="{DD84CDB3-297F-4C99-924A-3D6697079B7E}"/>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6422" name="Text Box 15">
          <a:extLst>
            <a:ext uri="{FF2B5EF4-FFF2-40B4-BE49-F238E27FC236}">
              <a16:creationId xmlns:a16="http://schemas.microsoft.com/office/drawing/2014/main" id="{84AC66EE-EF8C-415E-A58E-0CA494EE6CF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6423" name="Text Box 15">
          <a:extLst>
            <a:ext uri="{FF2B5EF4-FFF2-40B4-BE49-F238E27FC236}">
              <a16:creationId xmlns:a16="http://schemas.microsoft.com/office/drawing/2014/main" id="{2472EB31-A04E-48E3-9C0F-C970F0B87AC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424" name="Text Box 15">
          <a:extLst>
            <a:ext uri="{FF2B5EF4-FFF2-40B4-BE49-F238E27FC236}">
              <a16:creationId xmlns:a16="http://schemas.microsoft.com/office/drawing/2014/main" id="{4663ED5E-2968-4CD1-9DD0-622B3E66E49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6425" name="Text Box 15">
          <a:extLst>
            <a:ext uri="{FF2B5EF4-FFF2-40B4-BE49-F238E27FC236}">
              <a16:creationId xmlns:a16="http://schemas.microsoft.com/office/drawing/2014/main" id="{8A6A8E6A-BCCC-4906-966B-46059F5F1FCC}"/>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426" name="Text Box 15">
          <a:extLst>
            <a:ext uri="{FF2B5EF4-FFF2-40B4-BE49-F238E27FC236}">
              <a16:creationId xmlns:a16="http://schemas.microsoft.com/office/drawing/2014/main" id="{EB2BF737-1861-4467-931A-47FA6669893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6427" name="Text Box 15">
          <a:extLst>
            <a:ext uri="{FF2B5EF4-FFF2-40B4-BE49-F238E27FC236}">
              <a16:creationId xmlns:a16="http://schemas.microsoft.com/office/drawing/2014/main" id="{A2384A04-C0B3-48AF-9FE1-0BD90AFA83EC}"/>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6428" name="Text Box 15">
          <a:extLst>
            <a:ext uri="{FF2B5EF4-FFF2-40B4-BE49-F238E27FC236}">
              <a16:creationId xmlns:a16="http://schemas.microsoft.com/office/drawing/2014/main" id="{07A0434E-C9D6-4FDE-90E8-01FC1A784CF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6429" name="Text Box 15">
          <a:extLst>
            <a:ext uri="{FF2B5EF4-FFF2-40B4-BE49-F238E27FC236}">
              <a16:creationId xmlns:a16="http://schemas.microsoft.com/office/drawing/2014/main" id="{F69F1323-93A9-468B-BDE2-4E22C642A854}"/>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6430" name="Text Box 15">
          <a:extLst>
            <a:ext uri="{FF2B5EF4-FFF2-40B4-BE49-F238E27FC236}">
              <a16:creationId xmlns:a16="http://schemas.microsoft.com/office/drawing/2014/main" id="{5874B950-584A-4EA2-A884-78955B735A4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6431" name="Text Box 15">
          <a:extLst>
            <a:ext uri="{FF2B5EF4-FFF2-40B4-BE49-F238E27FC236}">
              <a16:creationId xmlns:a16="http://schemas.microsoft.com/office/drawing/2014/main" id="{87E668C2-FA64-478C-8431-783C05F3C935}"/>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432" name="Text Box 15">
          <a:extLst>
            <a:ext uri="{FF2B5EF4-FFF2-40B4-BE49-F238E27FC236}">
              <a16:creationId xmlns:a16="http://schemas.microsoft.com/office/drawing/2014/main" id="{114DF0D8-2FC9-4760-9106-48EA70D7414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6433" name="Text Box 15">
          <a:extLst>
            <a:ext uri="{FF2B5EF4-FFF2-40B4-BE49-F238E27FC236}">
              <a16:creationId xmlns:a16="http://schemas.microsoft.com/office/drawing/2014/main" id="{4F9BECCC-892F-4355-A079-4059DAF14393}"/>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6434" name="Text Box 15">
          <a:extLst>
            <a:ext uri="{FF2B5EF4-FFF2-40B4-BE49-F238E27FC236}">
              <a16:creationId xmlns:a16="http://schemas.microsoft.com/office/drawing/2014/main" id="{5810E7A9-4D7C-449A-A5B9-B04F956852B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6435" name="Text Box 15">
          <a:extLst>
            <a:ext uri="{FF2B5EF4-FFF2-40B4-BE49-F238E27FC236}">
              <a16:creationId xmlns:a16="http://schemas.microsoft.com/office/drawing/2014/main" id="{0D8BA30E-6B93-4847-A8EB-00F8254EB607}"/>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436" name="Text Box 15">
          <a:extLst>
            <a:ext uri="{FF2B5EF4-FFF2-40B4-BE49-F238E27FC236}">
              <a16:creationId xmlns:a16="http://schemas.microsoft.com/office/drawing/2014/main" id="{F5BCDA5D-A7A5-4F92-8FDA-D7BDBBD336A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6437" name="Text Box 15">
          <a:extLst>
            <a:ext uri="{FF2B5EF4-FFF2-40B4-BE49-F238E27FC236}">
              <a16:creationId xmlns:a16="http://schemas.microsoft.com/office/drawing/2014/main" id="{9446ADAC-E345-470E-B129-F26618B1FEF7}"/>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6438" name="Text Box 15">
          <a:extLst>
            <a:ext uri="{FF2B5EF4-FFF2-40B4-BE49-F238E27FC236}">
              <a16:creationId xmlns:a16="http://schemas.microsoft.com/office/drawing/2014/main" id="{7CDE869E-9800-4D00-A790-528FF444EFDF}"/>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6439" name="Text Box 15">
          <a:extLst>
            <a:ext uri="{FF2B5EF4-FFF2-40B4-BE49-F238E27FC236}">
              <a16:creationId xmlns:a16="http://schemas.microsoft.com/office/drawing/2014/main" id="{A4444A74-9E0B-45A1-BBB2-D133F6C5953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6440" name="Text Box 15">
          <a:extLst>
            <a:ext uri="{FF2B5EF4-FFF2-40B4-BE49-F238E27FC236}">
              <a16:creationId xmlns:a16="http://schemas.microsoft.com/office/drawing/2014/main" id="{422C626D-7B36-4B9A-A39C-1B910931D30B}"/>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6441" name="Text Box 15">
          <a:extLst>
            <a:ext uri="{FF2B5EF4-FFF2-40B4-BE49-F238E27FC236}">
              <a16:creationId xmlns:a16="http://schemas.microsoft.com/office/drawing/2014/main" id="{961E2EF5-7349-4416-98CC-1A9D10D063E8}"/>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6442" name="Text Box 15">
          <a:extLst>
            <a:ext uri="{FF2B5EF4-FFF2-40B4-BE49-F238E27FC236}">
              <a16:creationId xmlns:a16="http://schemas.microsoft.com/office/drawing/2014/main" id="{24CABFAB-650D-4928-9969-5843FCD2832F}"/>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6443" name="Text Box 15">
          <a:extLst>
            <a:ext uri="{FF2B5EF4-FFF2-40B4-BE49-F238E27FC236}">
              <a16:creationId xmlns:a16="http://schemas.microsoft.com/office/drawing/2014/main" id="{7F7433FD-612B-4921-B9F0-1759735A9AEC}"/>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444" name="Text Box 15">
          <a:extLst>
            <a:ext uri="{FF2B5EF4-FFF2-40B4-BE49-F238E27FC236}">
              <a16:creationId xmlns:a16="http://schemas.microsoft.com/office/drawing/2014/main" id="{D17376C5-2D78-4F56-9B2A-DF45B159479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6445" name="Text Box 15">
          <a:extLst>
            <a:ext uri="{FF2B5EF4-FFF2-40B4-BE49-F238E27FC236}">
              <a16:creationId xmlns:a16="http://schemas.microsoft.com/office/drawing/2014/main" id="{A8531C71-05B8-4E24-A4B9-450F6FF05FE3}"/>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6446" name="Text Box 15">
          <a:extLst>
            <a:ext uri="{FF2B5EF4-FFF2-40B4-BE49-F238E27FC236}">
              <a16:creationId xmlns:a16="http://schemas.microsoft.com/office/drawing/2014/main" id="{99018673-D97D-4554-9FD8-FC45466C280C}"/>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6447" name="Text Box 15">
          <a:extLst>
            <a:ext uri="{FF2B5EF4-FFF2-40B4-BE49-F238E27FC236}">
              <a16:creationId xmlns:a16="http://schemas.microsoft.com/office/drawing/2014/main" id="{FDDFFC2F-34E5-4819-A97B-E18B03D460B9}"/>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6448" name="Text Box 15">
          <a:extLst>
            <a:ext uri="{FF2B5EF4-FFF2-40B4-BE49-F238E27FC236}">
              <a16:creationId xmlns:a16="http://schemas.microsoft.com/office/drawing/2014/main" id="{4A88FB4B-37EF-4987-87D8-991D8AFC9523}"/>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6449" name="Text Box 15">
          <a:extLst>
            <a:ext uri="{FF2B5EF4-FFF2-40B4-BE49-F238E27FC236}">
              <a16:creationId xmlns:a16="http://schemas.microsoft.com/office/drawing/2014/main" id="{B2645267-A062-4073-BBE6-4FB1442585CE}"/>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6450" name="Text Box 15">
          <a:extLst>
            <a:ext uri="{FF2B5EF4-FFF2-40B4-BE49-F238E27FC236}">
              <a16:creationId xmlns:a16="http://schemas.microsoft.com/office/drawing/2014/main" id="{8AE9B0C8-424E-401F-BE4C-EFB959AAAE95}"/>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6451" name="Text Box 15">
          <a:extLst>
            <a:ext uri="{FF2B5EF4-FFF2-40B4-BE49-F238E27FC236}">
              <a16:creationId xmlns:a16="http://schemas.microsoft.com/office/drawing/2014/main" id="{469354F5-0F23-445C-A70A-331795580702}"/>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6452" name="Text Box 15">
          <a:extLst>
            <a:ext uri="{FF2B5EF4-FFF2-40B4-BE49-F238E27FC236}">
              <a16:creationId xmlns:a16="http://schemas.microsoft.com/office/drawing/2014/main" id="{472FB071-7DDF-4CF9-A306-538C7C5BA68F}"/>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6453" name="Text Box 15">
          <a:extLst>
            <a:ext uri="{FF2B5EF4-FFF2-40B4-BE49-F238E27FC236}">
              <a16:creationId xmlns:a16="http://schemas.microsoft.com/office/drawing/2014/main" id="{FC2AAC52-59AF-4C79-9307-27ADC1CC4EA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454" name="Text Box 16">
          <a:extLst>
            <a:ext uri="{FF2B5EF4-FFF2-40B4-BE49-F238E27FC236}">
              <a16:creationId xmlns:a16="http://schemas.microsoft.com/office/drawing/2014/main" id="{12057BB1-7AED-4329-B1F7-6FB78735D5CE}"/>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455" name="Text Box 17">
          <a:extLst>
            <a:ext uri="{FF2B5EF4-FFF2-40B4-BE49-F238E27FC236}">
              <a16:creationId xmlns:a16="http://schemas.microsoft.com/office/drawing/2014/main" id="{734D7D62-BF2A-41B3-891A-B8ABD2A868D9}"/>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456" name="Text Box 18">
          <a:extLst>
            <a:ext uri="{FF2B5EF4-FFF2-40B4-BE49-F238E27FC236}">
              <a16:creationId xmlns:a16="http://schemas.microsoft.com/office/drawing/2014/main" id="{29C5E128-561F-4F6D-A554-41CE610097F3}"/>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457" name="Text Box 19">
          <a:extLst>
            <a:ext uri="{FF2B5EF4-FFF2-40B4-BE49-F238E27FC236}">
              <a16:creationId xmlns:a16="http://schemas.microsoft.com/office/drawing/2014/main" id="{C508815F-1439-43F9-A142-E9760604087B}"/>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458" name="Text Box 16">
          <a:extLst>
            <a:ext uri="{FF2B5EF4-FFF2-40B4-BE49-F238E27FC236}">
              <a16:creationId xmlns:a16="http://schemas.microsoft.com/office/drawing/2014/main" id="{A2DFFFFB-E108-467C-877B-DE2D70590528}"/>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459" name="Text Box 17">
          <a:extLst>
            <a:ext uri="{FF2B5EF4-FFF2-40B4-BE49-F238E27FC236}">
              <a16:creationId xmlns:a16="http://schemas.microsoft.com/office/drawing/2014/main" id="{8C2D8DFC-645F-4CCD-8178-A3E91FE64ABD}"/>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6460" name="Text Box 18">
          <a:extLst>
            <a:ext uri="{FF2B5EF4-FFF2-40B4-BE49-F238E27FC236}">
              <a16:creationId xmlns:a16="http://schemas.microsoft.com/office/drawing/2014/main" id="{66A1D620-DA0E-44AF-8D56-0B211B602C67}"/>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6461" name="Text Box 15">
          <a:extLst>
            <a:ext uri="{FF2B5EF4-FFF2-40B4-BE49-F238E27FC236}">
              <a16:creationId xmlns:a16="http://schemas.microsoft.com/office/drawing/2014/main" id="{A964FD89-D88C-4DA8-A497-D3070F1C1F5B}"/>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6462" name="Text Box 16">
          <a:extLst>
            <a:ext uri="{FF2B5EF4-FFF2-40B4-BE49-F238E27FC236}">
              <a16:creationId xmlns:a16="http://schemas.microsoft.com/office/drawing/2014/main" id="{9FD4DC4F-99C3-4F01-94C0-C0B6A01BEA7A}"/>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6463" name="Text Box 17">
          <a:extLst>
            <a:ext uri="{FF2B5EF4-FFF2-40B4-BE49-F238E27FC236}">
              <a16:creationId xmlns:a16="http://schemas.microsoft.com/office/drawing/2014/main" id="{52BB8A0F-03B7-4BB2-A473-26F5EE608CFC}"/>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6464" name="Text Box 18">
          <a:extLst>
            <a:ext uri="{FF2B5EF4-FFF2-40B4-BE49-F238E27FC236}">
              <a16:creationId xmlns:a16="http://schemas.microsoft.com/office/drawing/2014/main" id="{E1D87556-BD18-4422-8C21-46DB0A8DE30E}"/>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6465" name="Text Box 19">
          <a:extLst>
            <a:ext uri="{FF2B5EF4-FFF2-40B4-BE49-F238E27FC236}">
              <a16:creationId xmlns:a16="http://schemas.microsoft.com/office/drawing/2014/main" id="{3E65A35E-C5D8-448E-BC2D-580C87585198}"/>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6466" name="Text Box 16">
          <a:extLst>
            <a:ext uri="{FF2B5EF4-FFF2-40B4-BE49-F238E27FC236}">
              <a16:creationId xmlns:a16="http://schemas.microsoft.com/office/drawing/2014/main" id="{3C6AB43C-6257-4847-A233-9D26787728DB}"/>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467" name="Text Box 15">
          <a:extLst>
            <a:ext uri="{FF2B5EF4-FFF2-40B4-BE49-F238E27FC236}">
              <a16:creationId xmlns:a16="http://schemas.microsoft.com/office/drawing/2014/main" id="{C7B305D6-BDB1-4534-AB91-F439ADAE094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468" name="Text Box 16">
          <a:extLst>
            <a:ext uri="{FF2B5EF4-FFF2-40B4-BE49-F238E27FC236}">
              <a16:creationId xmlns:a16="http://schemas.microsoft.com/office/drawing/2014/main" id="{6EED956E-FCFC-42B4-A749-F9BA554095B7}"/>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469" name="Text Box 17">
          <a:extLst>
            <a:ext uri="{FF2B5EF4-FFF2-40B4-BE49-F238E27FC236}">
              <a16:creationId xmlns:a16="http://schemas.microsoft.com/office/drawing/2014/main" id="{C5BDB77D-3B79-4EFE-90A0-B50CAAC004B4}"/>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470" name="Text Box 18">
          <a:extLst>
            <a:ext uri="{FF2B5EF4-FFF2-40B4-BE49-F238E27FC236}">
              <a16:creationId xmlns:a16="http://schemas.microsoft.com/office/drawing/2014/main" id="{A283D9C9-84F9-47AE-BFB7-B8BA53B2293F}"/>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471" name="Text Box 19">
          <a:extLst>
            <a:ext uri="{FF2B5EF4-FFF2-40B4-BE49-F238E27FC236}">
              <a16:creationId xmlns:a16="http://schemas.microsoft.com/office/drawing/2014/main" id="{8BE51170-F5F7-4D5A-9DE2-14B6FF12CBE2}"/>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472" name="Text Box 16">
          <a:extLst>
            <a:ext uri="{FF2B5EF4-FFF2-40B4-BE49-F238E27FC236}">
              <a16:creationId xmlns:a16="http://schemas.microsoft.com/office/drawing/2014/main" id="{FEA33BF6-39AD-40B2-9BB6-8C6E8F14001F}"/>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473" name="Text Box 17">
          <a:extLst>
            <a:ext uri="{FF2B5EF4-FFF2-40B4-BE49-F238E27FC236}">
              <a16:creationId xmlns:a16="http://schemas.microsoft.com/office/drawing/2014/main" id="{1D4350CA-EF9F-4BA3-8779-4D023F45CEF5}"/>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6474" name="Text Box 18">
          <a:extLst>
            <a:ext uri="{FF2B5EF4-FFF2-40B4-BE49-F238E27FC236}">
              <a16:creationId xmlns:a16="http://schemas.microsoft.com/office/drawing/2014/main" id="{850C1D33-ECAD-4013-8F14-E1A95A919CB2}"/>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475" name="Text Box 15">
          <a:extLst>
            <a:ext uri="{FF2B5EF4-FFF2-40B4-BE49-F238E27FC236}">
              <a16:creationId xmlns:a16="http://schemas.microsoft.com/office/drawing/2014/main" id="{59B01017-F15C-45B3-A5DF-AA554152654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6476" name="Text Box 15">
          <a:extLst>
            <a:ext uri="{FF2B5EF4-FFF2-40B4-BE49-F238E27FC236}">
              <a16:creationId xmlns:a16="http://schemas.microsoft.com/office/drawing/2014/main" id="{B8DA0636-81C2-4C3C-8D98-8264A45C16D9}"/>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477" name="Text Box 16">
          <a:extLst>
            <a:ext uri="{FF2B5EF4-FFF2-40B4-BE49-F238E27FC236}">
              <a16:creationId xmlns:a16="http://schemas.microsoft.com/office/drawing/2014/main" id="{B2E25FDB-4A46-4436-A16B-49A8737DDF51}"/>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478" name="Text Box 17">
          <a:extLst>
            <a:ext uri="{FF2B5EF4-FFF2-40B4-BE49-F238E27FC236}">
              <a16:creationId xmlns:a16="http://schemas.microsoft.com/office/drawing/2014/main" id="{A03AFC54-6D5D-41BD-B76C-084B25CCD9E2}"/>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479" name="Text Box 18">
          <a:extLst>
            <a:ext uri="{FF2B5EF4-FFF2-40B4-BE49-F238E27FC236}">
              <a16:creationId xmlns:a16="http://schemas.microsoft.com/office/drawing/2014/main" id="{1308F95C-6FDA-4997-83BA-A4F8286FA13C}"/>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480" name="Text Box 19">
          <a:extLst>
            <a:ext uri="{FF2B5EF4-FFF2-40B4-BE49-F238E27FC236}">
              <a16:creationId xmlns:a16="http://schemas.microsoft.com/office/drawing/2014/main" id="{552BE55E-0149-465B-A698-301509136255}"/>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481" name="Text Box 16">
          <a:extLst>
            <a:ext uri="{FF2B5EF4-FFF2-40B4-BE49-F238E27FC236}">
              <a16:creationId xmlns:a16="http://schemas.microsoft.com/office/drawing/2014/main" id="{BA5AECFA-94DD-44E9-ACA3-BEE69CAC9FAD}"/>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482" name="Text Box 17">
          <a:extLst>
            <a:ext uri="{FF2B5EF4-FFF2-40B4-BE49-F238E27FC236}">
              <a16:creationId xmlns:a16="http://schemas.microsoft.com/office/drawing/2014/main" id="{DFF6FB34-158C-47DC-B566-0F24C0947311}"/>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6483" name="Text Box 18">
          <a:extLst>
            <a:ext uri="{FF2B5EF4-FFF2-40B4-BE49-F238E27FC236}">
              <a16:creationId xmlns:a16="http://schemas.microsoft.com/office/drawing/2014/main" id="{8D503832-64AD-48A4-939F-8F189FAAA655}"/>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484" name="Text Box 15">
          <a:extLst>
            <a:ext uri="{FF2B5EF4-FFF2-40B4-BE49-F238E27FC236}">
              <a16:creationId xmlns:a16="http://schemas.microsoft.com/office/drawing/2014/main" id="{454CB8AB-DFC8-4CCB-BB9B-68EEF887C16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6485" name="Text Box 15">
          <a:extLst>
            <a:ext uri="{FF2B5EF4-FFF2-40B4-BE49-F238E27FC236}">
              <a16:creationId xmlns:a16="http://schemas.microsoft.com/office/drawing/2014/main" id="{2C2F6155-0668-48A6-AFF0-8444B7B28AB5}"/>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486" name="Text Box 15">
          <a:extLst>
            <a:ext uri="{FF2B5EF4-FFF2-40B4-BE49-F238E27FC236}">
              <a16:creationId xmlns:a16="http://schemas.microsoft.com/office/drawing/2014/main" id="{CA650CB4-2D65-4D3B-9B10-BA3D398759A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487" name="Text Box 15">
          <a:extLst>
            <a:ext uri="{FF2B5EF4-FFF2-40B4-BE49-F238E27FC236}">
              <a16:creationId xmlns:a16="http://schemas.microsoft.com/office/drawing/2014/main" id="{57F8C50B-5BDD-4052-96C6-FE82D1581CD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488" name="Text Box 15">
          <a:extLst>
            <a:ext uri="{FF2B5EF4-FFF2-40B4-BE49-F238E27FC236}">
              <a16:creationId xmlns:a16="http://schemas.microsoft.com/office/drawing/2014/main" id="{F583D6DF-ADC9-4E15-8C3B-E5330F3BD79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6489" name="Text Box 15">
          <a:extLst>
            <a:ext uri="{FF2B5EF4-FFF2-40B4-BE49-F238E27FC236}">
              <a16:creationId xmlns:a16="http://schemas.microsoft.com/office/drawing/2014/main" id="{F316EEE7-38A2-483B-AE98-F29A9B8715AF}"/>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490" name="Text Box 15">
          <a:extLst>
            <a:ext uri="{FF2B5EF4-FFF2-40B4-BE49-F238E27FC236}">
              <a16:creationId xmlns:a16="http://schemas.microsoft.com/office/drawing/2014/main" id="{7ECFBD1B-3A9F-495E-93E5-EBDBD15DF2B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6491" name="Text Box 15">
          <a:extLst>
            <a:ext uri="{FF2B5EF4-FFF2-40B4-BE49-F238E27FC236}">
              <a16:creationId xmlns:a16="http://schemas.microsoft.com/office/drawing/2014/main" id="{1C165647-AE08-459C-B8A1-26485D1126EB}"/>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492" name="Text Box 15">
          <a:extLst>
            <a:ext uri="{FF2B5EF4-FFF2-40B4-BE49-F238E27FC236}">
              <a16:creationId xmlns:a16="http://schemas.microsoft.com/office/drawing/2014/main" id="{E9473587-F72B-4D12-95D2-E4AA9289836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493" name="Text Box 15">
          <a:extLst>
            <a:ext uri="{FF2B5EF4-FFF2-40B4-BE49-F238E27FC236}">
              <a16:creationId xmlns:a16="http://schemas.microsoft.com/office/drawing/2014/main" id="{02DBAA3E-042D-411D-AE69-7398DDB6254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494" name="Text Box 15">
          <a:extLst>
            <a:ext uri="{FF2B5EF4-FFF2-40B4-BE49-F238E27FC236}">
              <a16:creationId xmlns:a16="http://schemas.microsoft.com/office/drawing/2014/main" id="{4611A565-D6EB-418E-8225-8C545F78CAC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495" name="Text Box 15">
          <a:extLst>
            <a:ext uri="{FF2B5EF4-FFF2-40B4-BE49-F238E27FC236}">
              <a16:creationId xmlns:a16="http://schemas.microsoft.com/office/drawing/2014/main" id="{93D46D0F-1B8B-49A7-BA90-CA8B93AF1DD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496" name="Text Box 15">
          <a:extLst>
            <a:ext uri="{FF2B5EF4-FFF2-40B4-BE49-F238E27FC236}">
              <a16:creationId xmlns:a16="http://schemas.microsoft.com/office/drawing/2014/main" id="{0CBFC5BE-68AB-4521-B826-72B2613910D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497" name="Text Box 15">
          <a:extLst>
            <a:ext uri="{FF2B5EF4-FFF2-40B4-BE49-F238E27FC236}">
              <a16:creationId xmlns:a16="http://schemas.microsoft.com/office/drawing/2014/main" id="{0F4CC633-6330-4002-91CC-0DD8312E41C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498" name="Text Box 15">
          <a:extLst>
            <a:ext uri="{FF2B5EF4-FFF2-40B4-BE49-F238E27FC236}">
              <a16:creationId xmlns:a16="http://schemas.microsoft.com/office/drawing/2014/main" id="{50A90025-A6AB-4F8E-98C4-FD86C61FE6E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499" name="Text Box 15">
          <a:extLst>
            <a:ext uri="{FF2B5EF4-FFF2-40B4-BE49-F238E27FC236}">
              <a16:creationId xmlns:a16="http://schemas.microsoft.com/office/drawing/2014/main" id="{E990AA62-2C44-4BC2-9248-CD5554F8A47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500" name="Text Box 15">
          <a:extLst>
            <a:ext uri="{FF2B5EF4-FFF2-40B4-BE49-F238E27FC236}">
              <a16:creationId xmlns:a16="http://schemas.microsoft.com/office/drawing/2014/main" id="{6B7C288F-6773-4921-B0EE-906AA9E9D88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501" name="Text Box 15">
          <a:extLst>
            <a:ext uri="{FF2B5EF4-FFF2-40B4-BE49-F238E27FC236}">
              <a16:creationId xmlns:a16="http://schemas.microsoft.com/office/drawing/2014/main" id="{F24E186C-A43B-4007-996E-8ACA28759BF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502" name="Text Box 15">
          <a:extLst>
            <a:ext uri="{FF2B5EF4-FFF2-40B4-BE49-F238E27FC236}">
              <a16:creationId xmlns:a16="http://schemas.microsoft.com/office/drawing/2014/main" id="{1C39F4AB-50FB-402A-B6CB-D705A939FC6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503" name="Text Box 15">
          <a:extLst>
            <a:ext uri="{FF2B5EF4-FFF2-40B4-BE49-F238E27FC236}">
              <a16:creationId xmlns:a16="http://schemas.microsoft.com/office/drawing/2014/main" id="{A2796077-1AF5-4512-AA40-D225AA6A8B7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504" name="Text Box 15">
          <a:extLst>
            <a:ext uri="{FF2B5EF4-FFF2-40B4-BE49-F238E27FC236}">
              <a16:creationId xmlns:a16="http://schemas.microsoft.com/office/drawing/2014/main" id="{0C1066E7-E9F4-4E9E-B48D-2AE09A7D593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505" name="Text Box 15">
          <a:extLst>
            <a:ext uri="{FF2B5EF4-FFF2-40B4-BE49-F238E27FC236}">
              <a16:creationId xmlns:a16="http://schemas.microsoft.com/office/drawing/2014/main" id="{25BEC068-1AA2-464A-AEAC-A22C673B251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506" name="Text Box 15">
          <a:extLst>
            <a:ext uri="{FF2B5EF4-FFF2-40B4-BE49-F238E27FC236}">
              <a16:creationId xmlns:a16="http://schemas.microsoft.com/office/drawing/2014/main" id="{59C114D5-B8C2-40C5-AE5E-45005FF221E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507" name="Text Box 15">
          <a:extLst>
            <a:ext uri="{FF2B5EF4-FFF2-40B4-BE49-F238E27FC236}">
              <a16:creationId xmlns:a16="http://schemas.microsoft.com/office/drawing/2014/main" id="{1599BA01-2CFE-4B54-A279-AC21F304796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508" name="Text Box 15">
          <a:extLst>
            <a:ext uri="{FF2B5EF4-FFF2-40B4-BE49-F238E27FC236}">
              <a16:creationId xmlns:a16="http://schemas.microsoft.com/office/drawing/2014/main" id="{F9D6AA95-7F2C-4485-A82F-F8119DB7E98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509" name="Text Box 15">
          <a:extLst>
            <a:ext uri="{FF2B5EF4-FFF2-40B4-BE49-F238E27FC236}">
              <a16:creationId xmlns:a16="http://schemas.microsoft.com/office/drawing/2014/main" id="{642A4318-CB1F-4764-8ABD-132B9B2A601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510" name="Text Box 15">
          <a:extLst>
            <a:ext uri="{FF2B5EF4-FFF2-40B4-BE49-F238E27FC236}">
              <a16:creationId xmlns:a16="http://schemas.microsoft.com/office/drawing/2014/main" id="{D4268B04-0716-46EF-B7B9-D8EFF977E0E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511" name="Text Box 15">
          <a:extLst>
            <a:ext uri="{FF2B5EF4-FFF2-40B4-BE49-F238E27FC236}">
              <a16:creationId xmlns:a16="http://schemas.microsoft.com/office/drawing/2014/main" id="{67B27A30-A495-49BC-AA05-C3DD3B07D1E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512" name="Text Box 15">
          <a:extLst>
            <a:ext uri="{FF2B5EF4-FFF2-40B4-BE49-F238E27FC236}">
              <a16:creationId xmlns:a16="http://schemas.microsoft.com/office/drawing/2014/main" id="{8F293456-C757-4F33-AE9E-BADF7D64EBC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513" name="Text Box 15">
          <a:extLst>
            <a:ext uri="{FF2B5EF4-FFF2-40B4-BE49-F238E27FC236}">
              <a16:creationId xmlns:a16="http://schemas.microsoft.com/office/drawing/2014/main" id="{827A6982-80DB-40F9-9427-A1502555E85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514" name="Text Box 15">
          <a:extLst>
            <a:ext uri="{FF2B5EF4-FFF2-40B4-BE49-F238E27FC236}">
              <a16:creationId xmlns:a16="http://schemas.microsoft.com/office/drawing/2014/main" id="{3339664D-8F09-4B4B-A1AE-FA8CC430A5F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515" name="Text Box 15">
          <a:extLst>
            <a:ext uri="{FF2B5EF4-FFF2-40B4-BE49-F238E27FC236}">
              <a16:creationId xmlns:a16="http://schemas.microsoft.com/office/drawing/2014/main" id="{A3C47689-EBE2-4A73-9F2D-B939FC7D39D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6516" name="Text Box 15">
          <a:extLst>
            <a:ext uri="{FF2B5EF4-FFF2-40B4-BE49-F238E27FC236}">
              <a16:creationId xmlns:a16="http://schemas.microsoft.com/office/drawing/2014/main" id="{CAF6287B-3B2D-48AF-86DE-7C554F21315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6517" name="Text Box 15">
          <a:extLst>
            <a:ext uri="{FF2B5EF4-FFF2-40B4-BE49-F238E27FC236}">
              <a16:creationId xmlns:a16="http://schemas.microsoft.com/office/drawing/2014/main" id="{2E7B88DF-8634-4F5B-B145-95BE450B73F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6518" name="Text Box 15">
          <a:extLst>
            <a:ext uri="{FF2B5EF4-FFF2-40B4-BE49-F238E27FC236}">
              <a16:creationId xmlns:a16="http://schemas.microsoft.com/office/drawing/2014/main" id="{AEEFB9A1-9AE9-4E7C-91E2-8B03BAEAE0F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6519" name="Text Box 15">
          <a:extLst>
            <a:ext uri="{FF2B5EF4-FFF2-40B4-BE49-F238E27FC236}">
              <a16:creationId xmlns:a16="http://schemas.microsoft.com/office/drawing/2014/main" id="{E50F9A6A-2E10-4C46-B30F-BD0D0D918BF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6520" name="Text Box 15">
          <a:extLst>
            <a:ext uri="{FF2B5EF4-FFF2-40B4-BE49-F238E27FC236}">
              <a16:creationId xmlns:a16="http://schemas.microsoft.com/office/drawing/2014/main" id="{44307DDA-F6E1-4E6A-BC5C-0A9C75172C7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6521" name="Text Box 15">
          <a:extLst>
            <a:ext uri="{FF2B5EF4-FFF2-40B4-BE49-F238E27FC236}">
              <a16:creationId xmlns:a16="http://schemas.microsoft.com/office/drawing/2014/main" id="{172B5CED-0026-4F63-A3DE-38B0149CEDB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6522" name="Text Box 15">
          <a:extLst>
            <a:ext uri="{FF2B5EF4-FFF2-40B4-BE49-F238E27FC236}">
              <a16:creationId xmlns:a16="http://schemas.microsoft.com/office/drawing/2014/main" id="{A8374970-4307-4706-8866-CD3950FB5BE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6523" name="Text Box 15">
          <a:extLst>
            <a:ext uri="{FF2B5EF4-FFF2-40B4-BE49-F238E27FC236}">
              <a16:creationId xmlns:a16="http://schemas.microsoft.com/office/drawing/2014/main" id="{35796E11-350F-4559-B14D-F18FCB84BA9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524" name="Text Box 15">
          <a:extLst>
            <a:ext uri="{FF2B5EF4-FFF2-40B4-BE49-F238E27FC236}">
              <a16:creationId xmlns:a16="http://schemas.microsoft.com/office/drawing/2014/main" id="{1D9D62FB-458E-4997-8A48-C57A33D827A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6525" name="Text Box 15">
          <a:extLst>
            <a:ext uri="{FF2B5EF4-FFF2-40B4-BE49-F238E27FC236}">
              <a16:creationId xmlns:a16="http://schemas.microsoft.com/office/drawing/2014/main" id="{310204C3-93E2-4A63-BCF5-56FF5EA66537}"/>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526" name="Text Box 15">
          <a:extLst>
            <a:ext uri="{FF2B5EF4-FFF2-40B4-BE49-F238E27FC236}">
              <a16:creationId xmlns:a16="http://schemas.microsoft.com/office/drawing/2014/main" id="{256C0577-A486-4F86-80DA-D95BDA90EDD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527" name="Text Box 16">
          <a:extLst>
            <a:ext uri="{FF2B5EF4-FFF2-40B4-BE49-F238E27FC236}">
              <a16:creationId xmlns:a16="http://schemas.microsoft.com/office/drawing/2014/main" id="{7BF8CB47-2543-493A-94B6-6AD30320F2E3}"/>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528" name="Text Box 17">
          <a:extLst>
            <a:ext uri="{FF2B5EF4-FFF2-40B4-BE49-F238E27FC236}">
              <a16:creationId xmlns:a16="http://schemas.microsoft.com/office/drawing/2014/main" id="{B5094529-7868-4E36-8D12-AB36BDCEF7B3}"/>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529" name="Text Box 18">
          <a:extLst>
            <a:ext uri="{FF2B5EF4-FFF2-40B4-BE49-F238E27FC236}">
              <a16:creationId xmlns:a16="http://schemas.microsoft.com/office/drawing/2014/main" id="{E3EDD1DF-3A02-4763-84BF-E7B9E576F089}"/>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530" name="Text Box 19">
          <a:extLst>
            <a:ext uri="{FF2B5EF4-FFF2-40B4-BE49-F238E27FC236}">
              <a16:creationId xmlns:a16="http://schemas.microsoft.com/office/drawing/2014/main" id="{241FAD98-7FC4-43B2-9F37-CCE610AA4DB6}"/>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531" name="Text Box 16">
          <a:extLst>
            <a:ext uri="{FF2B5EF4-FFF2-40B4-BE49-F238E27FC236}">
              <a16:creationId xmlns:a16="http://schemas.microsoft.com/office/drawing/2014/main" id="{A3568028-6D97-46D8-A124-6E6E8CA450A7}"/>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532" name="Text Box 17">
          <a:extLst>
            <a:ext uri="{FF2B5EF4-FFF2-40B4-BE49-F238E27FC236}">
              <a16:creationId xmlns:a16="http://schemas.microsoft.com/office/drawing/2014/main" id="{13F16B11-A252-41F2-BF9B-C38A6B4324CE}"/>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6533" name="Text Box 18">
          <a:extLst>
            <a:ext uri="{FF2B5EF4-FFF2-40B4-BE49-F238E27FC236}">
              <a16:creationId xmlns:a16="http://schemas.microsoft.com/office/drawing/2014/main" id="{8A2FCED2-31DE-4522-A6AC-59C449DDE772}"/>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534" name="Text Box 15">
          <a:extLst>
            <a:ext uri="{FF2B5EF4-FFF2-40B4-BE49-F238E27FC236}">
              <a16:creationId xmlns:a16="http://schemas.microsoft.com/office/drawing/2014/main" id="{7AF5DAF2-D56B-41FA-B3FD-0B13CCCA47E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6535" name="Text Box 15">
          <a:extLst>
            <a:ext uri="{FF2B5EF4-FFF2-40B4-BE49-F238E27FC236}">
              <a16:creationId xmlns:a16="http://schemas.microsoft.com/office/drawing/2014/main" id="{A5646134-B5F4-48AF-BC6B-E471B41F2298}"/>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536" name="Text Box 16">
          <a:extLst>
            <a:ext uri="{FF2B5EF4-FFF2-40B4-BE49-F238E27FC236}">
              <a16:creationId xmlns:a16="http://schemas.microsoft.com/office/drawing/2014/main" id="{E183940A-650B-4E80-86D8-5982700B5247}"/>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537" name="Text Box 17">
          <a:extLst>
            <a:ext uri="{FF2B5EF4-FFF2-40B4-BE49-F238E27FC236}">
              <a16:creationId xmlns:a16="http://schemas.microsoft.com/office/drawing/2014/main" id="{697615D0-F9CD-40F1-9645-FB5D4D006F5A}"/>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538" name="Text Box 18">
          <a:extLst>
            <a:ext uri="{FF2B5EF4-FFF2-40B4-BE49-F238E27FC236}">
              <a16:creationId xmlns:a16="http://schemas.microsoft.com/office/drawing/2014/main" id="{13FC6763-6480-4F76-9E10-A2C653BD91E6}"/>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539" name="Text Box 19">
          <a:extLst>
            <a:ext uri="{FF2B5EF4-FFF2-40B4-BE49-F238E27FC236}">
              <a16:creationId xmlns:a16="http://schemas.microsoft.com/office/drawing/2014/main" id="{D7F076A6-B413-4C96-96CD-122EFA11583D}"/>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540" name="Text Box 16">
          <a:extLst>
            <a:ext uri="{FF2B5EF4-FFF2-40B4-BE49-F238E27FC236}">
              <a16:creationId xmlns:a16="http://schemas.microsoft.com/office/drawing/2014/main" id="{7770A61F-C6BA-4BF3-8C68-97BCED73414B}"/>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541" name="Text Box 17">
          <a:extLst>
            <a:ext uri="{FF2B5EF4-FFF2-40B4-BE49-F238E27FC236}">
              <a16:creationId xmlns:a16="http://schemas.microsoft.com/office/drawing/2014/main" id="{5AB63962-8712-4772-BA05-FD50CBB1CF5A}"/>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6542" name="Text Box 18">
          <a:extLst>
            <a:ext uri="{FF2B5EF4-FFF2-40B4-BE49-F238E27FC236}">
              <a16:creationId xmlns:a16="http://schemas.microsoft.com/office/drawing/2014/main" id="{29469985-3278-4857-86BA-3B64DBFD565A}"/>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543" name="Text Box 15">
          <a:extLst>
            <a:ext uri="{FF2B5EF4-FFF2-40B4-BE49-F238E27FC236}">
              <a16:creationId xmlns:a16="http://schemas.microsoft.com/office/drawing/2014/main" id="{9607A590-B69A-4FCA-B80C-A01AE7700DD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6544" name="Text Box 15">
          <a:extLst>
            <a:ext uri="{FF2B5EF4-FFF2-40B4-BE49-F238E27FC236}">
              <a16:creationId xmlns:a16="http://schemas.microsoft.com/office/drawing/2014/main" id="{DC5C356F-3E7D-4AD5-BE90-CFE7BBA62B4E}"/>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545" name="Text Box 15">
          <a:extLst>
            <a:ext uri="{FF2B5EF4-FFF2-40B4-BE49-F238E27FC236}">
              <a16:creationId xmlns:a16="http://schemas.microsoft.com/office/drawing/2014/main" id="{0EA783BA-CBF9-4A12-BACF-CFB1186B2BB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546" name="Text Box 15">
          <a:extLst>
            <a:ext uri="{FF2B5EF4-FFF2-40B4-BE49-F238E27FC236}">
              <a16:creationId xmlns:a16="http://schemas.microsoft.com/office/drawing/2014/main" id="{F7C05CF2-FFCE-42E3-BBE6-CDE0FE7595E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547" name="Text Box 15">
          <a:extLst>
            <a:ext uri="{FF2B5EF4-FFF2-40B4-BE49-F238E27FC236}">
              <a16:creationId xmlns:a16="http://schemas.microsoft.com/office/drawing/2014/main" id="{74676E39-BD06-4969-952F-B21DF9E7793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548" name="Text Box 15">
          <a:extLst>
            <a:ext uri="{FF2B5EF4-FFF2-40B4-BE49-F238E27FC236}">
              <a16:creationId xmlns:a16="http://schemas.microsoft.com/office/drawing/2014/main" id="{A27C9E96-3EE8-48AB-8FAD-C84E2B20156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549" name="Text Box 15">
          <a:extLst>
            <a:ext uri="{FF2B5EF4-FFF2-40B4-BE49-F238E27FC236}">
              <a16:creationId xmlns:a16="http://schemas.microsoft.com/office/drawing/2014/main" id="{CCDA30F5-277F-44BA-AEC4-012847719B6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550" name="Text Box 15">
          <a:extLst>
            <a:ext uri="{FF2B5EF4-FFF2-40B4-BE49-F238E27FC236}">
              <a16:creationId xmlns:a16="http://schemas.microsoft.com/office/drawing/2014/main" id="{77DBD761-09B5-4E12-9FA1-F3D76066F07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551" name="Text Box 15">
          <a:extLst>
            <a:ext uri="{FF2B5EF4-FFF2-40B4-BE49-F238E27FC236}">
              <a16:creationId xmlns:a16="http://schemas.microsoft.com/office/drawing/2014/main" id="{837FC20F-45BD-4683-A49E-4BBB71D82BD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552" name="Text Box 15">
          <a:extLst>
            <a:ext uri="{FF2B5EF4-FFF2-40B4-BE49-F238E27FC236}">
              <a16:creationId xmlns:a16="http://schemas.microsoft.com/office/drawing/2014/main" id="{D3D57EFF-E1EC-4FA6-92FC-F40D704950B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553" name="Text Box 15">
          <a:extLst>
            <a:ext uri="{FF2B5EF4-FFF2-40B4-BE49-F238E27FC236}">
              <a16:creationId xmlns:a16="http://schemas.microsoft.com/office/drawing/2014/main" id="{018CB093-78A8-4F80-9A3B-D6A37AEAB8C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554" name="Text Box 15">
          <a:extLst>
            <a:ext uri="{FF2B5EF4-FFF2-40B4-BE49-F238E27FC236}">
              <a16:creationId xmlns:a16="http://schemas.microsoft.com/office/drawing/2014/main" id="{40736001-1CEC-4403-8E0D-5A13969E58D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555" name="Text Box 15">
          <a:extLst>
            <a:ext uri="{FF2B5EF4-FFF2-40B4-BE49-F238E27FC236}">
              <a16:creationId xmlns:a16="http://schemas.microsoft.com/office/drawing/2014/main" id="{61551DB9-F7EB-4E46-A6FA-02635F7D94F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556" name="Text Box 15">
          <a:extLst>
            <a:ext uri="{FF2B5EF4-FFF2-40B4-BE49-F238E27FC236}">
              <a16:creationId xmlns:a16="http://schemas.microsoft.com/office/drawing/2014/main" id="{29F9E7A0-5AA5-4E5D-BEEC-C3005BF8F3B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557" name="Text Box 15">
          <a:extLst>
            <a:ext uri="{FF2B5EF4-FFF2-40B4-BE49-F238E27FC236}">
              <a16:creationId xmlns:a16="http://schemas.microsoft.com/office/drawing/2014/main" id="{2275486D-79E5-4823-A184-1F4A41CDB58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558" name="Text Box 15">
          <a:extLst>
            <a:ext uri="{FF2B5EF4-FFF2-40B4-BE49-F238E27FC236}">
              <a16:creationId xmlns:a16="http://schemas.microsoft.com/office/drawing/2014/main" id="{A3654FA9-CA9E-42B6-B74A-A6CE86B7EA0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559" name="Text Box 15">
          <a:extLst>
            <a:ext uri="{FF2B5EF4-FFF2-40B4-BE49-F238E27FC236}">
              <a16:creationId xmlns:a16="http://schemas.microsoft.com/office/drawing/2014/main" id="{D0889EE7-A48C-46C6-A65C-5296C62B464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6560" name="Text Box 15">
          <a:extLst>
            <a:ext uri="{FF2B5EF4-FFF2-40B4-BE49-F238E27FC236}">
              <a16:creationId xmlns:a16="http://schemas.microsoft.com/office/drawing/2014/main" id="{B949F1D7-363D-4C5E-86A3-6E7EBBCC685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6561" name="Text Box 15">
          <a:extLst>
            <a:ext uri="{FF2B5EF4-FFF2-40B4-BE49-F238E27FC236}">
              <a16:creationId xmlns:a16="http://schemas.microsoft.com/office/drawing/2014/main" id="{713DF123-DE5F-4076-AA7A-45C4D229703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6562" name="Text Box 15">
          <a:extLst>
            <a:ext uri="{FF2B5EF4-FFF2-40B4-BE49-F238E27FC236}">
              <a16:creationId xmlns:a16="http://schemas.microsoft.com/office/drawing/2014/main" id="{812E694C-BEAA-4FFF-97D6-452A187A728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6563" name="Text Box 15">
          <a:extLst>
            <a:ext uri="{FF2B5EF4-FFF2-40B4-BE49-F238E27FC236}">
              <a16:creationId xmlns:a16="http://schemas.microsoft.com/office/drawing/2014/main" id="{DDADE159-CA29-4E4F-9104-6A06D1F771E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564" name="Text Box 15">
          <a:extLst>
            <a:ext uri="{FF2B5EF4-FFF2-40B4-BE49-F238E27FC236}">
              <a16:creationId xmlns:a16="http://schemas.microsoft.com/office/drawing/2014/main" id="{4E6E3FE9-4827-47FE-89D6-F78788F0E14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565" name="Text Box 15">
          <a:extLst>
            <a:ext uri="{FF2B5EF4-FFF2-40B4-BE49-F238E27FC236}">
              <a16:creationId xmlns:a16="http://schemas.microsoft.com/office/drawing/2014/main" id="{7EA583CE-86ED-4D8C-AFD0-1D617E7A05B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566" name="Text Box 15">
          <a:extLst>
            <a:ext uri="{FF2B5EF4-FFF2-40B4-BE49-F238E27FC236}">
              <a16:creationId xmlns:a16="http://schemas.microsoft.com/office/drawing/2014/main" id="{559417D3-AF34-4074-873C-CE7156E8CD6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567" name="Text Box 15">
          <a:extLst>
            <a:ext uri="{FF2B5EF4-FFF2-40B4-BE49-F238E27FC236}">
              <a16:creationId xmlns:a16="http://schemas.microsoft.com/office/drawing/2014/main" id="{332FA132-0056-44C1-B112-49595A21DE0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568" name="Text Box 15">
          <a:extLst>
            <a:ext uri="{FF2B5EF4-FFF2-40B4-BE49-F238E27FC236}">
              <a16:creationId xmlns:a16="http://schemas.microsoft.com/office/drawing/2014/main" id="{B51F5755-5B2D-4A5F-A79F-1ED56E924C6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569" name="Text Box 15">
          <a:extLst>
            <a:ext uri="{FF2B5EF4-FFF2-40B4-BE49-F238E27FC236}">
              <a16:creationId xmlns:a16="http://schemas.microsoft.com/office/drawing/2014/main" id="{B308084D-A05E-418E-B283-C344D2E319E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570" name="Text Box 15">
          <a:extLst>
            <a:ext uri="{FF2B5EF4-FFF2-40B4-BE49-F238E27FC236}">
              <a16:creationId xmlns:a16="http://schemas.microsoft.com/office/drawing/2014/main" id="{53602D7B-EB9A-4785-BF6B-535B31BA6E9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571" name="Text Box 15">
          <a:extLst>
            <a:ext uri="{FF2B5EF4-FFF2-40B4-BE49-F238E27FC236}">
              <a16:creationId xmlns:a16="http://schemas.microsoft.com/office/drawing/2014/main" id="{33300CA1-1FB6-4D35-A37F-758F92A536F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572" name="Text Box 15">
          <a:extLst>
            <a:ext uri="{FF2B5EF4-FFF2-40B4-BE49-F238E27FC236}">
              <a16:creationId xmlns:a16="http://schemas.microsoft.com/office/drawing/2014/main" id="{B0800E85-BBC1-4E49-A6C4-842377BEECA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573" name="Text Box 15">
          <a:extLst>
            <a:ext uri="{FF2B5EF4-FFF2-40B4-BE49-F238E27FC236}">
              <a16:creationId xmlns:a16="http://schemas.microsoft.com/office/drawing/2014/main" id="{AA397191-133D-4D09-8269-53C8FE403A5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574" name="Text Box 15">
          <a:extLst>
            <a:ext uri="{FF2B5EF4-FFF2-40B4-BE49-F238E27FC236}">
              <a16:creationId xmlns:a16="http://schemas.microsoft.com/office/drawing/2014/main" id="{2DD3566F-8109-49E3-99BA-A407B4E9DD9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6575" name="Text Box 15">
          <a:extLst>
            <a:ext uri="{FF2B5EF4-FFF2-40B4-BE49-F238E27FC236}">
              <a16:creationId xmlns:a16="http://schemas.microsoft.com/office/drawing/2014/main" id="{DB613BF1-6379-4397-A1B1-F96D01EE46F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6576" name="Text Box 15">
          <a:extLst>
            <a:ext uri="{FF2B5EF4-FFF2-40B4-BE49-F238E27FC236}">
              <a16:creationId xmlns:a16="http://schemas.microsoft.com/office/drawing/2014/main" id="{5752A913-22FD-4694-88DA-A35511C8A4B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6577" name="Text Box 15">
          <a:extLst>
            <a:ext uri="{FF2B5EF4-FFF2-40B4-BE49-F238E27FC236}">
              <a16:creationId xmlns:a16="http://schemas.microsoft.com/office/drawing/2014/main" id="{4321B3B7-0355-4002-AB93-FB863EC14EA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6578" name="Text Box 15">
          <a:extLst>
            <a:ext uri="{FF2B5EF4-FFF2-40B4-BE49-F238E27FC236}">
              <a16:creationId xmlns:a16="http://schemas.microsoft.com/office/drawing/2014/main" id="{F8B81C26-30AB-46F6-B327-03D3FF3B0B8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6579" name="Text Box 15">
          <a:extLst>
            <a:ext uri="{FF2B5EF4-FFF2-40B4-BE49-F238E27FC236}">
              <a16:creationId xmlns:a16="http://schemas.microsoft.com/office/drawing/2014/main" id="{B176FAEE-EE37-4E5D-BCE1-BFD9CFC828A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6580" name="Text Box 15">
          <a:extLst>
            <a:ext uri="{FF2B5EF4-FFF2-40B4-BE49-F238E27FC236}">
              <a16:creationId xmlns:a16="http://schemas.microsoft.com/office/drawing/2014/main" id="{EBE98ACE-C5A0-45AC-9DF9-00ED2A0C33B4}"/>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581" name="Text Box 15">
          <a:extLst>
            <a:ext uri="{FF2B5EF4-FFF2-40B4-BE49-F238E27FC236}">
              <a16:creationId xmlns:a16="http://schemas.microsoft.com/office/drawing/2014/main" id="{A1FA05A6-5082-4FE0-9B02-DCB2D40C0B5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6582" name="Text Box 15">
          <a:extLst>
            <a:ext uri="{FF2B5EF4-FFF2-40B4-BE49-F238E27FC236}">
              <a16:creationId xmlns:a16="http://schemas.microsoft.com/office/drawing/2014/main" id="{E4882576-BD35-4C4A-876C-9FD128621DC1}"/>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6583" name="Text Box 15">
          <a:extLst>
            <a:ext uri="{FF2B5EF4-FFF2-40B4-BE49-F238E27FC236}">
              <a16:creationId xmlns:a16="http://schemas.microsoft.com/office/drawing/2014/main" id="{10A33D2E-C9BB-45A8-A9CF-5E1BF4A656A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6584" name="Text Box 15">
          <a:extLst>
            <a:ext uri="{FF2B5EF4-FFF2-40B4-BE49-F238E27FC236}">
              <a16:creationId xmlns:a16="http://schemas.microsoft.com/office/drawing/2014/main" id="{F47FB062-C3E2-4173-89ED-418B0205588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6585" name="Text Box 15">
          <a:extLst>
            <a:ext uri="{FF2B5EF4-FFF2-40B4-BE49-F238E27FC236}">
              <a16:creationId xmlns:a16="http://schemas.microsoft.com/office/drawing/2014/main" id="{F6CA899B-399C-4BCD-9E75-43D3516EEDB0}"/>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6586" name="Text Box 15">
          <a:extLst>
            <a:ext uri="{FF2B5EF4-FFF2-40B4-BE49-F238E27FC236}">
              <a16:creationId xmlns:a16="http://schemas.microsoft.com/office/drawing/2014/main" id="{526271F2-6D79-4E03-B656-6F901D99940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6587" name="Text Box 15">
          <a:extLst>
            <a:ext uri="{FF2B5EF4-FFF2-40B4-BE49-F238E27FC236}">
              <a16:creationId xmlns:a16="http://schemas.microsoft.com/office/drawing/2014/main" id="{709D0CA2-A590-41BA-B832-D36BC688F2EC}"/>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6588" name="Text Box 15">
          <a:extLst>
            <a:ext uri="{FF2B5EF4-FFF2-40B4-BE49-F238E27FC236}">
              <a16:creationId xmlns:a16="http://schemas.microsoft.com/office/drawing/2014/main" id="{6523EB98-141E-4B22-AEC7-D74573C4D6B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589" name="Text Box 15">
          <a:extLst>
            <a:ext uri="{FF2B5EF4-FFF2-40B4-BE49-F238E27FC236}">
              <a16:creationId xmlns:a16="http://schemas.microsoft.com/office/drawing/2014/main" id="{3DE98872-434A-44ED-BBAC-6504F7A338C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6590" name="Text Box 15">
          <a:extLst>
            <a:ext uri="{FF2B5EF4-FFF2-40B4-BE49-F238E27FC236}">
              <a16:creationId xmlns:a16="http://schemas.microsoft.com/office/drawing/2014/main" id="{EEF214D5-798C-4C0F-B943-71485AFC984F}"/>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6591" name="Text Box 15">
          <a:extLst>
            <a:ext uri="{FF2B5EF4-FFF2-40B4-BE49-F238E27FC236}">
              <a16:creationId xmlns:a16="http://schemas.microsoft.com/office/drawing/2014/main" id="{C280029C-8897-4BD9-BA3D-6EB34D6DAE9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6592" name="Text Box 15">
          <a:extLst>
            <a:ext uri="{FF2B5EF4-FFF2-40B4-BE49-F238E27FC236}">
              <a16:creationId xmlns:a16="http://schemas.microsoft.com/office/drawing/2014/main" id="{F0341751-6B50-4BEC-9505-B9E1A2DEC9E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593" name="Text Box 15">
          <a:extLst>
            <a:ext uri="{FF2B5EF4-FFF2-40B4-BE49-F238E27FC236}">
              <a16:creationId xmlns:a16="http://schemas.microsoft.com/office/drawing/2014/main" id="{5866C752-0133-4644-BAB0-5139BDA6247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6594" name="Text Box 15">
          <a:extLst>
            <a:ext uri="{FF2B5EF4-FFF2-40B4-BE49-F238E27FC236}">
              <a16:creationId xmlns:a16="http://schemas.microsoft.com/office/drawing/2014/main" id="{A642F4D7-A2E2-4819-BE95-73B0187B2B76}"/>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6595" name="Text Box 15">
          <a:extLst>
            <a:ext uri="{FF2B5EF4-FFF2-40B4-BE49-F238E27FC236}">
              <a16:creationId xmlns:a16="http://schemas.microsoft.com/office/drawing/2014/main" id="{EF249345-D4ED-4A00-AC22-26B6BBE96B7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6596" name="Text Box 15">
          <a:extLst>
            <a:ext uri="{FF2B5EF4-FFF2-40B4-BE49-F238E27FC236}">
              <a16:creationId xmlns:a16="http://schemas.microsoft.com/office/drawing/2014/main" id="{DF3ABC08-03E9-4DD0-967D-7A02783B5C65}"/>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597" name="Text Box 15">
          <a:extLst>
            <a:ext uri="{FF2B5EF4-FFF2-40B4-BE49-F238E27FC236}">
              <a16:creationId xmlns:a16="http://schemas.microsoft.com/office/drawing/2014/main" id="{A683AEA7-B687-4E1A-8A95-1473C2D5E1A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6598" name="Text Box 15">
          <a:extLst>
            <a:ext uri="{FF2B5EF4-FFF2-40B4-BE49-F238E27FC236}">
              <a16:creationId xmlns:a16="http://schemas.microsoft.com/office/drawing/2014/main" id="{69FF297C-F279-42EA-AD5D-03326A1D7F47}"/>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6599" name="Text Box 15">
          <a:extLst>
            <a:ext uri="{FF2B5EF4-FFF2-40B4-BE49-F238E27FC236}">
              <a16:creationId xmlns:a16="http://schemas.microsoft.com/office/drawing/2014/main" id="{CAE31C9C-6DA7-41D3-B9AD-C4E19D01923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6600" name="Text Box 15">
          <a:extLst>
            <a:ext uri="{FF2B5EF4-FFF2-40B4-BE49-F238E27FC236}">
              <a16:creationId xmlns:a16="http://schemas.microsoft.com/office/drawing/2014/main" id="{5D251573-1255-43B4-9EC0-980C8DF0AC8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601" name="Text Box 15">
          <a:extLst>
            <a:ext uri="{FF2B5EF4-FFF2-40B4-BE49-F238E27FC236}">
              <a16:creationId xmlns:a16="http://schemas.microsoft.com/office/drawing/2014/main" id="{13769504-9DBD-4E20-BFB5-C74269766F9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6602" name="Text Box 15">
          <a:extLst>
            <a:ext uri="{FF2B5EF4-FFF2-40B4-BE49-F238E27FC236}">
              <a16:creationId xmlns:a16="http://schemas.microsoft.com/office/drawing/2014/main" id="{2F6CB60B-96AE-4D72-9A18-42BDE369BD89}"/>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6603" name="Text Box 15">
          <a:extLst>
            <a:ext uri="{FF2B5EF4-FFF2-40B4-BE49-F238E27FC236}">
              <a16:creationId xmlns:a16="http://schemas.microsoft.com/office/drawing/2014/main" id="{964C1732-04EE-46BB-ADC9-270F6C24480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6604" name="Text Box 15">
          <a:extLst>
            <a:ext uri="{FF2B5EF4-FFF2-40B4-BE49-F238E27FC236}">
              <a16:creationId xmlns:a16="http://schemas.microsoft.com/office/drawing/2014/main" id="{AA7E56CF-B3C4-450A-83F2-2D9CC6743FA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605" name="Text Box 15">
          <a:extLst>
            <a:ext uri="{FF2B5EF4-FFF2-40B4-BE49-F238E27FC236}">
              <a16:creationId xmlns:a16="http://schemas.microsoft.com/office/drawing/2014/main" id="{0FD054E2-E00C-4340-8179-0FE28E865DD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6606" name="Text Box 15">
          <a:extLst>
            <a:ext uri="{FF2B5EF4-FFF2-40B4-BE49-F238E27FC236}">
              <a16:creationId xmlns:a16="http://schemas.microsoft.com/office/drawing/2014/main" id="{36E70EAB-6021-4105-B4C1-634148AD3596}"/>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6607" name="Text Box 15">
          <a:extLst>
            <a:ext uri="{FF2B5EF4-FFF2-40B4-BE49-F238E27FC236}">
              <a16:creationId xmlns:a16="http://schemas.microsoft.com/office/drawing/2014/main" id="{11CF1C83-F729-46E7-8903-074A53CFBD8D}"/>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6608" name="Text Box 15">
          <a:extLst>
            <a:ext uri="{FF2B5EF4-FFF2-40B4-BE49-F238E27FC236}">
              <a16:creationId xmlns:a16="http://schemas.microsoft.com/office/drawing/2014/main" id="{F7A8BDC3-329D-46A1-A111-4AB57B49AB8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6609" name="Text Box 15">
          <a:extLst>
            <a:ext uri="{FF2B5EF4-FFF2-40B4-BE49-F238E27FC236}">
              <a16:creationId xmlns:a16="http://schemas.microsoft.com/office/drawing/2014/main" id="{6D9209AC-CFAF-42D1-9315-C347790E3C47}"/>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6610" name="Text Box 15">
          <a:extLst>
            <a:ext uri="{FF2B5EF4-FFF2-40B4-BE49-F238E27FC236}">
              <a16:creationId xmlns:a16="http://schemas.microsoft.com/office/drawing/2014/main" id="{2AA3A1A1-CF02-498B-B35C-842E02E8D0FD}"/>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6611" name="Text Box 15">
          <a:extLst>
            <a:ext uri="{FF2B5EF4-FFF2-40B4-BE49-F238E27FC236}">
              <a16:creationId xmlns:a16="http://schemas.microsoft.com/office/drawing/2014/main" id="{0D926CFE-7F97-4C19-A57D-A393DF680296}"/>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6612" name="Text Box 15">
          <a:extLst>
            <a:ext uri="{FF2B5EF4-FFF2-40B4-BE49-F238E27FC236}">
              <a16:creationId xmlns:a16="http://schemas.microsoft.com/office/drawing/2014/main" id="{D955CDED-FEBC-4E79-854D-C34133F6B678}"/>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613" name="Text Box 15">
          <a:extLst>
            <a:ext uri="{FF2B5EF4-FFF2-40B4-BE49-F238E27FC236}">
              <a16:creationId xmlns:a16="http://schemas.microsoft.com/office/drawing/2014/main" id="{AB64246B-679F-46F6-8BAE-AEB946417CC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6614" name="Text Box 15">
          <a:extLst>
            <a:ext uri="{FF2B5EF4-FFF2-40B4-BE49-F238E27FC236}">
              <a16:creationId xmlns:a16="http://schemas.microsoft.com/office/drawing/2014/main" id="{1FC7E622-08A2-4D1F-B585-24C175B773E7}"/>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6615" name="Text Box 15">
          <a:extLst>
            <a:ext uri="{FF2B5EF4-FFF2-40B4-BE49-F238E27FC236}">
              <a16:creationId xmlns:a16="http://schemas.microsoft.com/office/drawing/2014/main" id="{E1174BDA-8CBC-4468-99B6-B760E9A92510}"/>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6616" name="Text Box 15">
          <a:extLst>
            <a:ext uri="{FF2B5EF4-FFF2-40B4-BE49-F238E27FC236}">
              <a16:creationId xmlns:a16="http://schemas.microsoft.com/office/drawing/2014/main" id="{033D6004-22AD-4DBE-9914-F5489A1BEF61}"/>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6617" name="Text Box 15">
          <a:extLst>
            <a:ext uri="{FF2B5EF4-FFF2-40B4-BE49-F238E27FC236}">
              <a16:creationId xmlns:a16="http://schemas.microsoft.com/office/drawing/2014/main" id="{098400D4-C834-4790-A8AF-BD837D7AFE53}"/>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6618" name="Text Box 15">
          <a:extLst>
            <a:ext uri="{FF2B5EF4-FFF2-40B4-BE49-F238E27FC236}">
              <a16:creationId xmlns:a16="http://schemas.microsoft.com/office/drawing/2014/main" id="{0FFBB51D-4265-4CDC-9CFE-17CF5C34E1F3}"/>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6619" name="Text Box 15">
          <a:extLst>
            <a:ext uri="{FF2B5EF4-FFF2-40B4-BE49-F238E27FC236}">
              <a16:creationId xmlns:a16="http://schemas.microsoft.com/office/drawing/2014/main" id="{FA35C405-C861-4743-B558-62F1ADBC2595}"/>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6620" name="Text Box 15">
          <a:extLst>
            <a:ext uri="{FF2B5EF4-FFF2-40B4-BE49-F238E27FC236}">
              <a16:creationId xmlns:a16="http://schemas.microsoft.com/office/drawing/2014/main" id="{56794A9B-135B-48EA-86ED-1C0C71C6272B}"/>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6621" name="Text Box 15">
          <a:extLst>
            <a:ext uri="{FF2B5EF4-FFF2-40B4-BE49-F238E27FC236}">
              <a16:creationId xmlns:a16="http://schemas.microsoft.com/office/drawing/2014/main" id="{1D66EEDD-F8FB-48E1-89B2-B822CFFEB7A3}"/>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6622" name="Text Box 15">
          <a:extLst>
            <a:ext uri="{FF2B5EF4-FFF2-40B4-BE49-F238E27FC236}">
              <a16:creationId xmlns:a16="http://schemas.microsoft.com/office/drawing/2014/main" id="{FC8BEDB5-07A7-4834-B612-9670EEE380F9}"/>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623" name="Text Box 16">
          <a:extLst>
            <a:ext uri="{FF2B5EF4-FFF2-40B4-BE49-F238E27FC236}">
              <a16:creationId xmlns:a16="http://schemas.microsoft.com/office/drawing/2014/main" id="{93E3A671-5188-4F42-A4A0-5C083CE7CE01}"/>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624" name="Text Box 17">
          <a:extLst>
            <a:ext uri="{FF2B5EF4-FFF2-40B4-BE49-F238E27FC236}">
              <a16:creationId xmlns:a16="http://schemas.microsoft.com/office/drawing/2014/main" id="{95333164-2587-438B-9FDD-235031034748}"/>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625" name="Text Box 18">
          <a:extLst>
            <a:ext uri="{FF2B5EF4-FFF2-40B4-BE49-F238E27FC236}">
              <a16:creationId xmlns:a16="http://schemas.microsoft.com/office/drawing/2014/main" id="{CEF9CBCF-AAE5-4DE2-9EB5-7E7430B5A6A4}"/>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626" name="Text Box 19">
          <a:extLst>
            <a:ext uri="{FF2B5EF4-FFF2-40B4-BE49-F238E27FC236}">
              <a16:creationId xmlns:a16="http://schemas.microsoft.com/office/drawing/2014/main" id="{10A8DC48-1A21-40B7-BD47-D7320072B485}"/>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627" name="Text Box 15">
          <a:extLst>
            <a:ext uri="{FF2B5EF4-FFF2-40B4-BE49-F238E27FC236}">
              <a16:creationId xmlns:a16="http://schemas.microsoft.com/office/drawing/2014/main" id="{513F37D0-A0FA-4AD1-A690-50B08C41DD5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628" name="Text Box 16">
          <a:extLst>
            <a:ext uri="{FF2B5EF4-FFF2-40B4-BE49-F238E27FC236}">
              <a16:creationId xmlns:a16="http://schemas.microsoft.com/office/drawing/2014/main" id="{636A2DF4-D82B-4DA2-9E46-49AE7B262333}"/>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629" name="Text Box 17">
          <a:extLst>
            <a:ext uri="{FF2B5EF4-FFF2-40B4-BE49-F238E27FC236}">
              <a16:creationId xmlns:a16="http://schemas.microsoft.com/office/drawing/2014/main" id="{94D8502C-BDDA-453A-9A5C-6AC15AAA1237}"/>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6630" name="Text Box 18">
          <a:extLst>
            <a:ext uri="{FF2B5EF4-FFF2-40B4-BE49-F238E27FC236}">
              <a16:creationId xmlns:a16="http://schemas.microsoft.com/office/drawing/2014/main" id="{EC4E7238-D141-4DA0-90FC-2E87A498311F}"/>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6631" name="Text Box 15">
          <a:extLst>
            <a:ext uri="{FF2B5EF4-FFF2-40B4-BE49-F238E27FC236}">
              <a16:creationId xmlns:a16="http://schemas.microsoft.com/office/drawing/2014/main" id="{7ED33A4F-2119-4B9D-8C73-9C4B0AD9B53F}"/>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6632" name="Text Box 16">
          <a:extLst>
            <a:ext uri="{FF2B5EF4-FFF2-40B4-BE49-F238E27FC236}">
              <a16:creationId xmlns:a16="http://schemas.microsoft.com/office/drawing/2014/main" id="{97B26108-3872-443F-8D1F-6E5554C769B4}"/>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6633" name="Text Box 17">
          <a:extLst>
            <a:ext uri="{FF2B5EF4-FFF2-40B4-BE49-F238E27FC236}">
              <a16:creationId xmlns:a16="http://schemas.microsoft.com/office/drawing/2014/main" id="{4AC1E10B-C586-405D-B464-473FBDAAD6CC}"/>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6634" name="Text Box 18">
          <a:extLst>
            <a:ext uri="{FF2B5EF4-FFF2-40B4-BE49-F238E27FC236}">
              <a16:creationId xmlns:a16="http://schemas.microsoft.com/office/drawing/2014/main" id="{21BF7EFD-3854-4FDB-93DB-68C104045EA4}"/>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6635" name="Text Box 19">
          <a:extLst>
            <a:ext uri="{FF2B5EF4-FFF2-40B4-BE49-F238E27FC236}">
              <a16:creationId xmlns:a16="http://schemas.microsoft.com/office/drawing/2014/main" id="{CE6215A2-1177-4B08-804E-8AA6133CC100}"/>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6636" name="Text Box 16">
          <a:extLst>
            <a:ext uri="{FF2B5EF4-FFF2-40B4-BE49-F238E27FC236}">
              <a16:creationId xmlns:a16="http://schemas.microsoft.com/office/drawing/2014/main" id="{9D02B2D2-FE39-4357-BA85-27E983B64DAA}"/>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637" name="Text Box 15">
          <a:extLst>
            <a:ext uri="{FF2B5EF4-FFF2-40B4-BE49-F238E27FC236}">
              <a16:creationId xmlns:a16="http://schemas.microsoft.com/office/drawing/2014/main" id="{6118C755-F3B2-4953-88E5-DE0509F42F4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638" name="Text Box 16">
          <a:extLst>
            <a:ext uri="{FF2B5EF4-FFF2-40B4-BE49-F238E27FC236}">
              <a16:creationId xmlns:a16="http://schemas.microsoft.com/office/drawing/2014/main" id="{53201B81-1910-44ED-BB86-7179E33F92AD}"/>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639" name="Text Box 17">
          <a:extLst>
            <a:ext uri="{FF2B5EF4-FFF2-40B4-BE49-F238E27FC236}">
              <a16:creationId xmlns:a16="http://schemas.microsoft.com/office/drawing/2014/main" id="{6FA6DC61-212D-4D26-ACEB-86B1A1A16429}"/>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640" name="Text Box 18">
          <a:extLst>
            <a:ext uri="{FF2B5EF4-FFF2-40B4-BE49-F238E27FC236}">
              <a16:creationId xmlns:a16="http://schemas.microsoft.com/office/drawing/2014/main" id="{E5E4767D-8477-44C1-97B3-198D92A3EA39}"/>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641" name="Text Box 19">
          <a:extLst>
            <a:ext uri="{FF2B5EF4-FFF2-40B4-BE49-F238E27FC236}">
              <a16:creationId xmlns:a16="http://schemas.microsoft.com/office/drawing/2014/main" id="{D57530BF-7DE5-44BD-931B-C202C295A330}"/>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642" name="Text Box 16">
          <a:extLst>
            <a:ext uri="{FF2B5EF4-FFF2-40B4-BE49-F238E27FC236}">
              <a16:creationId xmlns:a16="http://schemas.microsoft.com/office/drawing/2014/main" id="{B26EADCA-7F56-46A4-8A3D-107C529A0105}"/>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643" name="Text Box 17">
          <a:extLst>
            <a:ext uri="{FF2B5EF4-FFF2-40B4-BE49-F238E27FC236}">
              <a16:creationId xmlns:a16="http://schemas.microsoft.com/office/drawing/2014/main" id="{B9422795-EC7F-4934-98D5-39C607A790CF}"/>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6644" name="Text Box 18">
          <a:extLst>
            <a:ext uri="{FF2B5EF4-FFF2-40B4-BE49-F238E27FC236}">
              <a16:creationId xmlns:a16="http://schemas.microsoft.com/office/drawing/2014/main" id="{75548578-13B9-4DFD-9E69-F906260B5CE1}"/>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645" name="Text Box 15">
          <a:extLst>
            <a:ext uri="{FF2B5EF4-FFF2-40B4-BE49-F238E27FC236}">
              <a16:creationId xmlns:a16="http://schemas.microsoft.com/office/drawing/2014/main" id="{B62BE04D-E0C3-4665-ABF2-AC42B9BB268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6646" name="Text Box 15">
          <a:extLst>
            <a:ext uri="{FF2B5EF4-FFF2-40B4-BE49-F238E27FC236}">
              <a16:creationId xmlns:a16="http://schemas.microsoft.com/office/drawing/2014/main" id="{52E0C415-46D1-4C29-B76D-CC1620449257}"/>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647" name="Text Box 16">
          <a:extLst>
            <a:ext uri="{FF2B5EF4-FFF2-40B4-BE49-F238E27FC236}">
              <a16:creationId xmlns:a16="http://schemas.microsoft.com/office/drawing/2014/main" id="{BF0BFE38-CCE5-450D-A7C4-0EC104B8C73C}"/>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648" name="Text Box 17">
          <a:extLst>
            <a:ext uri="{FF2B5EF4-FFF2-40B4-BE49-F238E27FC236}">
              <a16:creationId xmlns:a16="http://schemas.microsoft.com/office/drawing/2014/main" id="{C554113F-BCFB-4844-9D60-D78C6DB5D395}"/>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649" name="Text Box 18">
          <a:extLst>
            <a:ext uri="{FF2B5EF4-FFF2-40B4-BE49-F238E27FC236}">
              <a16:creationId xmlns:a16="http://schemas.microsoft.com/office/drawing/2014/main" id="{E22517E3-4A00-44FF-A7A1-2B62883B5A49}"/>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650" name="Text Box 19">
          <a:extLst>
            <a:ext uri="{FF2B5EF4-FFF2-40B4-BE49-F238E27FC236}">
              <a16:creationId xmlns:a16="http://schemas.microsoft.com/office/drawing/2014/main" id="{B77A0450-92F0-4831-AE24-BF8FF14593B3}"/>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651" name="Text Box 16">
          <a:extLst>
            <a:ext uri="{FF2B5EF4-FFF2-40B4-BE49-F238E27FC236}">
              <a16:creationId xmlns:a16="http://schemas.microsoft.com/office/drawing/2014/main" id="{A474D158-D441-4FD4-840E-CFC43E618238}"/>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652" name="Text Box 17">
          <a:extLst>
            <a:ext uri="{FF2B5EF4-FFF2-40B4-BE49-F238E27FC236}">
              <a16:creationId xmlns:a16="http://schemas.microsoft.com/office/drawing/2014/main" id="{BAEE0A85-F0C8-42BB-8231-C3494440C7F6}"/>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6653" name="Text Box 18">
          <a:extLst>
            <a:ext uri="{FF2B5EF4-FFF2-40B4-BE49-F238E27FC236}">
              <a16:creationId xmlns:a16="http://schemas.microsoft.com/office/drawing/2014/main" id="{69FFF6AF-3950-481E-9638-D5F6811854DE}"/>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654" name="Text Box 15">
          <a:extLst>
            <a:ext uri="{FF2B5EF4-FFF2-40B4-BE49-F238E27FC236}">
              <a16:creationId xmlns:a16="http://schemas.microsoft.com/office/drawing/2014/main" id="{2FBE10BA-EFEF-4116-B84E-6F7AED10913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6655" name="Text Box 15">
          <a:extLst>
            <a:ext uri="{FF2B5EF4-FFF2-40B4-BE49-F238E27FC236}">
              <a16:creationId xmlns:a16="http://schemas.microsoft.com/office/drawing/2014/main" id="{F558187C-1467-4C8E-9E52-D875FC89BAC6}"/>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656" name="Text Box 15">
          <a:extLst>
            <a:ext uri="{FF2B5EF4-FFF2-40B4-BE49-F238E27FC236}">
              <a16:creationId xmlns:a16="http://schemas.microsoft.com/office/drawing/2014/main" id="{0707076C-578D-4E95-98E8-5715E5422F5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657" name="Text Box 15">
          <a:extLst>
            <a:ext uri="{FF2B5EF4-FFF2-40B4-BE49-F238E27FC236}">
              <a16:creationId xmlns:a16="http://schemas.microsoft.com/office/drawing/2014/main" id="{0558E4B1-CA46-4D09-A0C5-2827281B8B8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658" name="Text Box 15">
          <a:extLst>
            <a:ext uri="{FF2B5EF4-FFF2-40B4-BE49-F238E27FC236}">
              <a16:creationId xmlns:a16="http://schemas.microsoft.com/office/drawing/2014/main" id="{A792D37B-C714-4806-A5BD-EE124BD392A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659" name="Text Box 16">
          <a:extLst>
            <a:ext uri="{FF2B5EF4-FFF2-40B4-BE49-F238E27FC236}">
              <a16:creationId xmlns:a16="http://schemas.microsoft.com/office/drawing/2014/main" id="{E396EBDC-B2C3-4538-931C-5CDDA68F482B}"/>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660" name="Text Box 17">
          <a:extLst>
            <a:ext uri="{FF2B5EF4-FFF2-40B4-BE49-F238E27FC236}">
              <a16:creationId xmlns:a16="http://schemas.microsoft.com/office/drawing/2014/main" id="{AD22CEA8-F4F4-4A90-AFCB-CE2E8A4A3B8F}"/>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661" name="Text Box 18">
          <a:extLst>
            <a:ext uri="{FF2B5EF4-FFF2-40B4-BE49-F238E27FC236}">
              <a16:creationId xmlns:a16="http://schemas.microsoft.com/office/drawing/2014/main" id="{B9643C6F-B087-4032-8EFC-5B576F314C59}"/>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662" name="Text Box 19">
          <a:extLst>
            <a:ext uri="{FF2B5EF4-FFF2-40B4-BE49-F238E27FC236}">
              <a16:creationId xmlns:a16="http://schemas.microsoft.com/office/drawing/2014/main" id="{19E10580-4117-489E-839A-7E5C75FC3CBE}"/>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663" name="Text Box 16">
          <a:extLst>
            <a:ext uri="{FF2B5EF4-FFF2-40B4-BE49-F238E27FC236}">
              <a16:creationId xmlns:a16="http://schemas.microsoft.com/office/drawing/2014/main" id="{1ACCF75D-39DE-46AF-AAC9-AA93D08B0F09}"/>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664" name="Text Box 17">
          <a:extLst>
            <a:ext uri="{FF2B5EF4-FFF2-40B4-BE49-F238E27FC236}">
              <a16:creationId xmlns:a16="http://schemas.microsoft.com/office/drawing/2014/main" id="{B3992795-78EE-4B18-BB7F-68BFAA4EEF37}"/>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6665" name="Text Box 18">
          <a:extLst>
            <a:ext uri="{FF2B5EF4-FFF2-40B4-BE49-F238E27FC236}">
              <a16:creationId xmlns:a16="http://schemas.microsoft.com/office/drawing/2014/main" id="{ABA0F8B8-FC96-404B-99D5-EDA21F0FD3E6}"/>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666" name="Text Box 15">
          <a:extLst>
            <a:ext uri="{FF2B5EF4-FFF2-40B4-BE49-F238E27FC236}">
              <a16:creationId xmlns:a16="http://schemas.microsoft.com/office/drawing/2014/main" id="{77492BE4-9CC8-4D5C-ABD0-D26203BB509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667" name="Text Box 15">
          <a:extLst>
            <a:ext uri="{FF2B5EF4-FFF2-40B4-BE49-F238E27FC236}">
              <a16:creationId xmlns:a16="http://schemas.microsoft.com/office/drawing/2014/main" id="{FC87E2F9-D807-4CAA-98E7-0DD477518C9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6668" name="Text Box 15">
          <a:extLst>
            <a:ext uri="{FF2B5EF4-FFF2-40B4-BE49-F238E27FC236}">
              <a16:creationId xmlns:a16="http://schemas.microsoft.com/office/drawing/2014/main" id="{BF76E9DA-57A2-49DB-8812-598568458A15}"/>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669" name="Text Box 15">
          <a:extLst>
            <a:ext uri="{FF2B5EF4-FFF2-40B4-BE49-F238E27FC236}">
              <a16:creationId xmlns:a16="http://schemas.microsoft.com/office/drawing/2014/main" id="{F7A4EE33-FBFB-4044-B480-78FC249484D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670" name="Text Box 16">
          <a:extLst>
            <a:ext uri="{FF2B5EF4-FFF2-40B4-BE49-F238E27FC236}">
              <a16:creationId xmlns:a16="http://schemas.microsoft.com/office/drawing/2014/main" id="{2BAAD268-5F4F-4D07-B507-8ADA7E25E51D}"/>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671" name="Text Box 17">
          <a:extLst>
            <a:ext uri="{FF2B5EF4-FFF2-40B4-BE49-F238E27FC236}">
              <a16:creationId xmlns:a16="http://schemas.microsoft.com/office/drawing/2014/main" id="{DBF49EEE-1D45-4F54-92DB-6ACA2D07FDC7}"/>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672" name="Text Box 18">
          <a:extLst>
            <a:ext uri="{FF2B5EF4-FFF2-40B4-BE49-F238E27FC236}">
              <a16:creationId xmlns:a16="http://schemas.microsoft.com/office/drawing/2014/main" id="{53307DCA-B755-4BD4-9E6A-E6B682C8DC6C}"/>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673" name="Text Box 19">
          <a:extLst>
            <a:ext uri="{FF2B5EF4-FFF2-40B4-BE49-F238E27FC236}">
              <a16:creationId xmlns:a16="http://schemas.microsoft.com/office/drawing/2014/main" id="{5A27BC30-17FD-43BA-99A7-CC869E37F34B}"/>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674" name="Text Box 16">
          <a:extLst>
            <a:ext uri="{FF2B5EF4-FFF2-40B4-BE49-F238E27FC236}">
              <a16:creationId xmlns:a16="http://schemas.microsoft.com/office/drawing/2014/main" id="{B03F0C6F-3A2A-45C5-BE1E-6FD4EAF9E0BB}"/>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675" name="Text Box 17">
          <a:extLst>
            <a:ext uri="{FF2B5EF4-FFF2-40B4-BE49-F238E27FC236}">
              <a16:creationId xmlns:a16="http://schemas.microsoft.com/office/drawing/2014/main" id="{E8FA155C-257F-4E86-9FCD-B18A55BACA32}"/>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6676" name="Text Box 18">
          <a:extLst>
            <a:ext uri="{FF2B5EF4-FFF2-40B4-BE49-F238E27FC236}">
              <a16:creationId xmlns:a16="http://schemas.microsoft.com/office/drawing/2014/main" id="{7D51F9AD-D707-4062-9A0D-C2267671385C}"/>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677" name="Text Box 15">
          <a:extLst>
            <a:ext uri="{FF2B5EF4-FFF2-40B4-BE49-F238E27FC236}">
              <a16:creationId xmlns:a16="http://schemas.microsoft.com/office/drawing/2014/main" id="{85A14087-484A-4B7A-8402-EE5105BE9CF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6678" name="Text Box 15">
          <a:extLst>
            <a:ext uri="{FF2B5EF4-FFF2-40B4-BE49-F238E27FC236}">
              <a16:creationId xmlns:a16="http://schemas.microsoft.com/office/drawing/2014/main" id="{661BA0F8-A46D-4A0B-A494-7A65E91792A2}"/>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679" name="Text Box 15">
          <a:extLst>
            <a:ext uri="{FF2B5EF4-FFF2-40B4-BE49-F238E27FC236}">
              <a16:creationId xmlns:a16="http://schemas.microsoft.com/office/drawing/2014/main" id="{1DBE6A3B-90D4-4380-A75A-E8F1120A8DD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680" name="Text Box 15">
          <a:extLst>
            <a:ext uri="{FF2B5EF4-FFF2-40B4-BE49-F238E27FC236}">
              <a16:creationId xmlns:a16="http://schemas.microsoft.com/office/drawing/2014/main" id="{A454C070-0D66-4E0D-BB61-D66B3CF5124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681" name="Text Box 15">
          <a:extLst>
            <a:ext uri="{FF2B5EF4-FFF2-40B4-BE49-F238E27FC236}">
              <a16:creationId xmlns:a16="http://schemas.microsoft.com/office/drawing/2014/main" id="{B180422A-B90D-4FB6-AEA3-16A3AC343AF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682" name="Text Box 16">
          <a:extLst>
            <a:ext uri="{FF2B5EF4-FFF2-40B4-BE49-F238E27FC236}">
              <a16:creationId xmlns:a16="http://schemas.microsoft.com/office/drawing/2014/main" id="{661C1C30-7E95-49D9-9804-F091F28868CB}"/>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683" name="Text Box 17">
          <a:extLst>
            <a:ext uri="{FF2B5EF4-FFF2-40B4-BE49-F238E27FC236}">
              <a16:creationId xmlns:a16="http://schemas.microsoft.com/office/drawing/2014/main" id="{CDC676A8-AC08-4375-A2F0-8AB09DE1EC05}"/>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684" name="Text Box 18">
          <a:extLst>
            <a:ext uri="{FF2B5EF4-FFF2-40B4-BE49-F238E27FC236}">
              <a16:creationId xmlns:a16="http://schemas.microsoft.com/office/drawing/2014/main" id="{614A1D7F-55D9-47DA-9206-B80F1FA86930}"/>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685" name="Text Box 19">
          <a:extLst>
            <a:ext uri="{FF2B5EF4-FFF2-40B4-BE49-F238E27FC236}">
              <a16:creationId xmlns:a16="http://schemas.microsoft.com/office/drawing/2014/main" id="{57278906-8CA2-48CF-B628-C31EAA4CEF72}"/>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686" name="Text Box 16">
          <a:extLst>
            <a:ext uri="{FF2B5EF4-FFF2-40B4-BE49-F238E27FC236}">
              <a16:creationId xmlns:a16="http://schemas.microsoft.com/office/drawing/2014/main" id="{A56B2FDA-5F57-4D18-AA28-0BF82616BA6E}"/>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687" name="Text Box 17">
          <a:extLst>
            <a:ext uri="{FF2B5EF4-FFF2-40B4-BE49-F238E27FC236}">
              <a16:creationId xmlns:a16="http://schemas.microsoft.com/office/drawing/2014/main" id="{524553E2-2FAE-4A80-8F9F-E00BD8F23695}"/>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6688" name="Text Box 18">
          <a:extLst>
            <a:ext uri="{FF2B5EF4-FFF2-40B4-BE49-F238E27FC236}">
              <a16:creationId xmlns:a16="http://schemas.microsoft.com/office/drawing/2014/main" id="{BB5EED24-DA08-468B-B36F-804CF66FAE9C}"/>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689" name="Text Box 15">
          <a:extLst>
            <a:ext uri="{FF2B5EF4-FFF2-40B4-BE49-F238E27FC236}">
              <a16:creationId xmlns:a16="http://schemas.microsoft.com/office/drawing/2014/main" id="{0B0D514C-56EC-48D7-B21B-5E05F6F8F77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690" name="Text Box 15">
          <a:extLst>
            <a:ext uri="{FF2B5EF4-FFF2-40B4-BE49-F238E27FC236}">
              <a16:creationId xmlns:a16="http://schemas.microsoft.com/office/drawing/2014/main" id="{9B47EA17-51DC-4E77-B8CD-94419C1D73E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6691" name="Text Box 15">
          <a:extLst>
            <a:ext uri="{FF2B5EF4-FFF2-40B4-BE49-F238E27FC236}">
              <a16:creationId xmlns:a16="http://schemas.microsoft.com/office/drawing/2014/main" id="{87826279-6397-48A2-8338-E5158AF07C80}"/>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692" name="Text Box 15">
          <a:extLst>
            <a:ext uri="{FF2B5EF4-FFF2-40B4-BE49-F238E27FC236}">
              <a16:creationId xmlns:a16="http://schemas.microsoft.com/office/drawing/2014/main" id="{A50404EE-DFD6-43F6-A94D-BC1BE819DA7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693" name="Text Box 16">
          <a:extLst>
            <a:ext uri="{FF2B5EF4-FFF2-40B4-BE49-F238E27FC236}">
              <a16:creationId xmlns:a16="http://schemas.microsoft.com/office/drawing/2014/main" id="{31DCD85E-CF41-4690-8EEA-92183DF856A0}"/>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694" name="Text Box 17">
          <a:extLst>
            <a:ext uri="{FF2B5EF4-FFF2-40B4-BE49-F238E27FC236}">
              <a16:creationId xmlns:a16="http://schemas.microsoft.com/office/drawing/2014/main" id="{FD5C790E-1F62-4F9A-8093-77942F6F0B68}"/>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695" name="Text Box 18">
          <a:extLst>
            <a:ext uri="{FF2B5EF4-FFF2-40B4-BE49-F238E27FC236}">
              <a16:creationId xmlns:a16="http://schemas.microsoft.com/office/drawing/2014/main" id="{B0E77E10-1EBA-4655-BF74-C49295D7D375}"/>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696" name="Text Box 19">
          <a:extLst>
            <a:ext uri="{FF2B5EF4-FFF2-40B4-BE49-F238E27FC236}">
              <a16:creationId xmlns:a16="http://schemas.microsoft.com/office/drawing/2014/main" id="{A06F6723-36A1-4E32-B923-B17365E648BA}"/>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697" name="Text Box 16">
          <a:extLst>
            <a:ext uri="{FF2B5EF4-FFF2-40B4-BE49-F238E27FC236}">
              <a16:creationId xmlns:a16="http://schemas.microsoft.com/office/drawing/2014/main" id="{88D86960-5BC6-49A6-95D2-6C22526D401C}"/>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698" name="Text Box 17">
          <a:extLst>
            <a:ext uri="{FF2B5EF4-FFF2-40B4-BE49-F238E27FC236}">
              <a16:creationId xmlns:a16="http://schemas.microsoft.com/office/drawing/2014/main" id="{12E34809-4566-469F-8B68-D02C7A7D4732}"/>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6699" name="Text Box 18">
          <a:extLst>
            <a:ext uri="{FF2B5EF4-FFF2-40B4-BE49-F238E27FC236}">
              <a16:creationId xmlns:a16="http://schemas.microsoft.com/office/drawing/2014/main" id="{3153ED3F-41C0-49CF-AA0E-6DE60EB185BA}"/>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700" name="Text Box 15">
          <a:extLst>
            <a:ext uri="{FF2B5EF4-FFF2-40B4-BE49-F238E27FC236}">
              <a16:creationId xmlns:a16="http://schemas.microsoft.com/office/drawing/2014/main" id="{6B6C73F1-04A0-4B54-8A54-F2F2A634ED3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6701" name="Text Box 15">
          <a:extLst>
            <a:ext uri="{FF2B5EF4-FFF2-40B4-BE49-F238E27FC236}">
              <a16:creationId xmlns:a16="http://schemas.microsoft.com/office/drawing/2014/main" id="{029AC457-3F21-4AEA-86A5-9FF8AF9F91CF}"/>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702" name="Text Box 15">
          <a:extLst>
            <a:ext uri="{FF2B5EF4-FFF2-40B4-BE49-F238E27FC236}">
              <a16:creationId xmlns:a16="http://schemas.microsoft.com/office/drawing/2014/main" id="{F7C30E7E-0CFA-4DE6-AB4E-FDD18B8D91C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703" name="Text Box 15">
          <a:extLst>
            <a:ext uri="{FF2B5EF4-FFF2-40B4-BE49-F238E27FC236}">
              <a16:creationId xmlns:a16="http://schemas.microsoft.com/office/drawing/2014/main" id="{FBAE6478-A5B6-42E1-A591-A7095D5E341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704" name="Text Box 15">
          <a:extLst>
            <a:ext uri="{FF2B5EF4-FFF2-40B4-BE49-F238E27FC236}">
              <a16:creationId xmlns:a16="http://schemas.microsoft.com/office/drawing/2014/main" id="{7065E251-9947-4EEF-BA99-C772AA1A872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705" name="Text Box 16">
          <a:extLst>
            <a:ext uri="{FF2B5EF4-FFF2-40B4-BE49-F238E27FC236}">
              <a16:creationId xmlns:a16="http://schemas.microsoft.com/office/drawing/2014/main" id="{739C4B45-A5D8-4073-A2C9-0BFE994A8155}"/>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706" name="Text Box 17">
          <a:extLst>
            <a:ext uri="{FF2B5EF4-FFF2-40B4-BE49-F238E27FC236}">
              <a16:creationId xmlns:a16="http://schemas.microsoft.com/office/drawing/2014/main" id="{8E540041-A641-4601-80C7-8F42BF593A45}"/>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707" name="Text Box 18">
          <a:extLst>
            <a:ext uri="{FF2B5EF4-FFF2-40B4-BE49-F238E27FC236}">
              <a16:creationId xmlns:a16="http://schemas.microsoft.com/office/drawing/2014/main" id="{F9E28344-CF68-4953-ADF9-2CFFBCFC30D6}"/>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708" name="Text Box 19">
          <a:extLst>
            <a:ext uri="{FF2B5EF4-FFF2-40B4-BE49-F238E27FC236}">
              <a16:creationId xmlns:a16="http://schemas.microsoft.com/office/drawing/2014/main" id="{81608AC4-5568-4C27-A527-A3D990AE49CA}"/>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709" name="Text Box 16">
          <a:extLst>
            <a:ext uri="{FF2B5EF4-FFF2-40B4-BE49-F238E27FC236}">
              <a16:creationId xmlns:a16="http://schemas.microsoft.com/office/drawing/2014/main" id="{80C8218F-33E1-49C6-BEE5-FB44AB8BF43C}"/>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710" name="Text Box 17">
          <a:extLst>
            <a:ext uri="{FF2B5EF4-FFF2-40B4-BE49-F238E27FC236}">
              <a16:creationId xmlns:a16="http://schemas.microsoft.com/office/drawing/2014/main" id="{96CBC9D4-6A57-4491-B33B-63C2AB1EBE53}"/>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6711" name="Text Box 18">
          <a:extLst>
            <a:ext uri="{FF2B5EF4-FFF2-40B4-BE49-F238E27FC236}">
              <a16:creationId xmlns:a16="http://schemas.microsoft.com/office/drawing/2014/main" id="{ECD7AF5B-AE9B-4A94-ACD6-0F4876A5FC1A}"/>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712" name="Text Box 15">
          <a:extLst>
            <a:ext uri="{FF2B5EF4-FFF2-40B4-BE49-F238E27FC236}">
              <a16:creationId xmlns:a16="http://schemas.microsoft.com/office/drawing/2014/main" id="{82432C00-D47E-4B57-8CE1-77A4D118FBD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713" name="Text Box 15">
          <a:extLst>
            <a:ext uri="{FF2B5EF4-FFF2-40B4-BE49-F238E27FC236}">
              <a16:creationId xmlns:a16="http://schemas.microsoft.com/office/drawing/2014/main" id="{FA573582-EA57-4DF7-A38B-DA05F051412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6714" name="Text Box 15">
          <a:extLst>
            <a:ext uri="{FF2B5EF4-FFF2-40B4-BE49-F238E27FC236}">
              <a16:creationId xmlns:a16="http://schemas.microsoft.com/office/drawing/2014/main" id="{7F22B99E-C9FD-450A-B42E-995A1276071E}"/>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715" name="Text Box 15">
          <a:extLst>
            <a:ext uri="{FF2B5EF4-FFF2-40B4-BE49-F238E27FC236}">
              <a16:creationId xmlns:a16="http://schemas.microsoft.com/office/drawing/2014/main" id="{093671FC-02B8-45D6-9DF2-65809610894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716" name="Text Box 16">
          <a:extLst>
            <a:ext uri="{FF2B5EF4-FFF2-40B4-BE49-F238E27FC236}">
              <a16:creationId xmlns:a16="http://schemas.microsoft.com/office/drawing/2014/main" id="{C9B84B3D-C19F-412E-A666-59B5DEED6CEE}"/>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717" name="Text Box 17">
          <a:extLst>
            <a:ext uri="{FF2B5EF4-FFF2-40B4-BE49-F238E27FC236}">
              <a16:creationId xmlns:a16="http://schemas.microsoft.com/office/drawing/2014/main" id="{FE0E6448-0FB3-491A-9D3B-1180D9D51C2A}"/>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718" name="Text Box 18">
          <a:extLst>
            <a:ext uri="{FF2B5EF4-FFF2-40B4-BE49-F238E27FC236}">
              <a16:creationId xmlns:a16="http://schemas.microsoft.com/office/drawing/2014/main" id="{64F18507-341C-4B37-B207-F853B27AD754}"/>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719" name="Text Box 19">
          <a:extLst>
            <a:ext uri="{FF2B5EF4-FFF2-40B4-BE49-F238E27FC236}">
              <a16:creationId xmlns:a16="http://schemas.microsoft.com/office/drawing/2014/main" id="{46EAFB6F-CCA0-4B3F-8276-5A2E2D2F7822}"/>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720" name="Text Box 16">
          <a:extLst>
            <a:ext uri="{FF2B5EF4-FFF2-40B4-BE49-F238E27FC236}">
              <a16:creationId xmlns:a16="http://schemas.microsoft.com/office/drawing/2014/main" id="{680B410E-30D9-49E3-A111-0BC5605036FB}"/>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721" name="Text Box 17">
          <a:extLst>
            <a:ext uri="{FF2B5EF4-FFF2-40B4-BE49-F238E27FC236}">
              <a16:creationId xmlns:a16="http://schemas.microsoft.com/office/drawing/2014/main" id="{070628C4-BEBD-404D-9D4E-1E32591C685B}"/>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6722" name="Text Box 18">
          <a:extLst>
            <a:ext uri="{FF2B5EF4-FFF2-40B4-BE49-F238E27FC236}">
              <a16:creationId xmlns:a16="http://schemas.microsoft.com/office/drawing/2014/main" id="{9E4D2603-1D38-4A12-9166-CEAFFEF5F1C0}"/>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723" name="Text Box 15">
          <a:extLst>
            <a:ext uri="{FF2B5EF4-FFF2-40B4-BE49-F238E27FC236}">
              <a16:creationId xmlns:a16="http://schemas.microsoft.com/office/drawing/2014/main" id="{FE86D19C-62E3-4F84-AADC-2DCFAC65D8B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6724" name="Text Box 15">
          <a:extLst>
            <a:ext uri="{FF2B5EF4-FFF2-40B4-BE49-F238E27FC236}">
              <a16:creationId xmlns:a16="http://schemas.microsoft.com/office/drawing/2014/main" id="{A91276A7-CA42-40DB-BD99-825E06FF155A}"/>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725" name="Text Box 15">
          <a:extLst>
            <a:ext uri="{FF2B5EF4-FFF2-40B4-BE49-F238E27FC236}">
              <a16:creationId xmlns:a16="http://schemas.microsoft.com/office/drawing/2014/main" id="{7912737B-1984-4FF7-8F1D-7D57C1572B1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726" name="Text Box 15">
          <a:extLst>
            <a:ext uri="{FF2B5EF4-FFF2-40B4-BE49-F238E27FC236}">
              <a16:creationId xmlns:a16="http://schemas.microsoft.com/office/drawing/2014/main" id="{4AE4E1C6-7F37-4724-8FC0-9562DC91328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727" name="Text Box 15">
          <a:extLst>
            <a:ext uri="{FF2B5EF4-FFF2-40B4-BE49-F238E27FC236}">
              <a16:creationId xmlns:a16="http://schemas.microsoft.com/office/drawing/2014/main" id="{E3D94436-CFE9-4A2F-BEED-8AF28B2D209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728" name="Text Box 15">
          <a:extLst>
            <a:ext uri="{FF2B5EF4-FFF2-40B4-BE49-F238E27FC236}">
              <a16:creationId xmlns:a16="http://schemas.microsoft.com/office/drawing/2014/main" id="{6BD0832F-66A8-4404-BED1-73A65E3DFA5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729" name="Text Box 15">
          <a:extLst>
            <a:ext uri="{FF2B5EF4-FFF2-40B4-BE49-F238E27FC236}">
              <a16:creationId xmlns:a16="http://schemas.microsoft.com/office/drawing/2014/main" id="{530ED5EB-072D-4E87-A162-50AD7521ECA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730" name="Text Box 15">
          <a:extLst>
            <a:ext uri="{FF2B5EF4-FFF2-40B4-BE49-F238E27FC236}">
              <a16:creationId xmlns:a16="http://schemas.microsoft.com/office/drawing/2014/main" id="{22B274AA-0A8D-451F-AD88-E65FCC2AAF0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731" name="Text Box 15">
          <a:extLst>
            <a:ext uri="{FF2B5EF4-FFF2-40B4-BE49-F238E27FC236}">
              <a16:creationId xmlns:a16="http://schemas.microsoft.com/office/drawing/2014/main" id="{3FF201E2-8190-44F8-89DF-491CD3F82F3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732" name="Text Box 15">
          <a:extLst>
            <a:ext uri="{FF2B5EF4-FFF2-40B4-BE49-F238E27FC236}">
              <a16:creationId xmlns:a16="http://schemas.microsoft.com/office/drawing/2014/main" id="{70B7B7B2-15FC-4BC8-8372-03A7BCF5441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733" name="Text Box 15">
          <a:extLst>
            <a:ext uri="{FF2B5EF4-FFF2-40B4-BE49-F238E27FC236}">
              <a16:creationId xmlns:a16="http://schemas.microsoft.com/office/drawing/2014/main" id="{C592840C-7683-4A5F-8B48-DCD9E222D43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734" name="Text Box 15">
          <a:extLst>
            <a:ext uri="{FF2B5EF4-FFF2-40B4-BE49-F238E27FC236}">
              <a16:creationId xmlns:a16="http://schemas.microsoft.com/office/drawing/2014/main" id="{2F1B9D60-69BC-4C4D-84E8-57F2BB30A07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735" name="Text Box 15">
          <a:extLst>
            <a:ext uri="{FF2B5EF4-FFF2-40B4-BE49-F238E27FC236}">
              <a16:creationId xmlns:a16="http://schemas.microsoft.com/office/drawing/2014/main" id="{D8F9A4FD-C73A-48B2-83C8-CFBD0A9A9B2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736" name="Text Box 15">
          <a:extLst>
            <a:ext uri="{FF2B5EF4-FFF2-40B4-BE49-F238E27FC236}">
              <a16:creationId xmlns:a16="http://schemas.microsoft.com/office/drawing/2014/main" id="{DBCC2EFD-07E5-4CFF-A28D-07B15CAB3CF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737" name="Text Box 15">
          <a:extLst>
            <a:ext uri="{FF2B5EF4-FFF2-40B4-BE49-F238E27FC236}">
              <a16:creationId xmlns:a16="http://schemas.microsoft.com/office/drawing/2014/main" id="{4B750909-7CAB-425F-B433-2C8A1AC7734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738" name="Text Box 15">
          <a:extLst>
            <a:ext uri="{FF2B5EF4-FFF2-40B4-BE49-F238E27FC236}">
              <a16:creationId xmlns:a16="http://schemas.microsoft.com/office/drawing/2014/main" id="{DC02CC0E-A63F-4B01-B11B-6203EB3E1DC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739" name="Text Box 15">
          <a:extLst>
            <a:ext uri="{FF2B5EF4-FFF2-40B4-BE49-F238E27FC236}">
              <a16:creationId xmlns:a16="http://schemas.microsoft.com/office/drawing/2014/main" id="{7AC65896-585E-4DE4-A857-8AE5C09FE6B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740" name="Text Box 15">
          <a:extLst>
            <a:ext uri="{FF2B5EF4-FFF2-40B4-BE49-F238E27FC236}">
              <a16:creationId xmlns:a16="http://schemas.microsoft.com/office/drawing/2014/main" id="{F2A54AF0-2060-458E-8E09-D556308990D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741" name="Text Box 15">
          <a:extLst>
            <a:ext uri="{FF2B5EF4-FFF2-40B4-BE49-F238E27FC236}">
              <a16:creationId xmlns:a16="http://schemas.microsoft.com/office/drawing/2014/main" id="{F49691D4-5CE2-48DD-8162-C5139E3422C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742" name="Text Box 15">
          <a:extLst>
            <a:ext uri="{FF2B5EF4-FFF2-40B4-BE49-F238E27FC236}">
              <a16:creationId xmlns:a16="http://schemas.microsoft.com/office/drawing/2014/main" id="{7891DC9C-9344-4303-A2BA-83CDC53C8BC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743" name="Text Box 15">
          <a:extLst>
            <a:ext uri="{FF2B5EF4-FFF2-40B4-BE49-F238E27FC236}">
              <a16:creationId xmlns:a16="http://schemas.microsoft.com/office/drawing/2014/main" id="{9B9AF0E7-5D62-4C8E-8869-4B4D4B1BCE6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744" name="Text Box 15">
          <a:extLst>
            <a:ext uri="{FF2B5EF4-FFF2-40B4-BE49-F238E27FC236}">
              <a16:creationId xmlns:a16="http://schemas.microsoft.com/office/drawing/2014/main" id="{C8409FE6-2368-4CB6-A3F7-04DC7A29490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745" name="Text Box 15">
          <a:extLst>
            <a:ext uri="{FF2B5EF4-FFF2-40B4-BE49-F238E27FC236}">
              <a16:creationId xmlns:a16="http://schemas.microsoft.com/office/drawing/2014/main" id="{DE61E5E1-1DED-4E1B-A21F-5DAF2D74A42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746" name="Text Box 15">
          <a:extLst>
            <a:ext uri="{FF2B5EF4-FFF2-40B4-BE49-F238E27FC236}">
              <a16:creationId xmlns:a16="http://schemas.microsoft.com/office/drawing/2014/main" id="{0EDD6E6F-161A-4F96-9596-4D6F5AA0213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747" name="Text Box 15">
          <a:extLst>
            <a:ext uri="{FF2B5EF4-FFF2-40B4-BE49-F238E27FC236}">
              <a16:creationId xmlns:a16="http://schemas.microsoft.com/office/drawing/2014/main" id="{185A61A1-6EB3-449E-B98A-A83C7062140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748" name="Text Box 15">
          <a:extLst>
            <a:ext uri="{FF2B5EF4-FFF2-40B4-BE49-F238E27FC236}">
              <a16:creationId xmlns:a16="http://schemas.microsoft.com/office/drawing/2014/main" id="{751FCF8C-BABD-4A84-9F22-E7626445675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749" name="Text Box 15">
          <a:extLst>
            <a:ext uri="{FF2B5EF4-FFF2-40B4-BE49-F238E27FC236}">
              <a16:creationId xmlns:a16="http://schemas.microsoft.com/office/drawing/2014/main" id="{C28E4477-762A-48D7-93FC-2871DEEFF44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750" name="Text Box 15">
          <a:extLst>
            <a:ext uri="{FF2B5EF4-FFF2-40B4-BE49-F238E27FC236}">
              <a16:creationId xmlns:a16="http://schemas.microsoft.com/office/drawing/2014/main" id="{5E83D88B-26C2-4211-B1EC-B1259CF10E6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751" name="Text Box 15">
          <a:extLst>
            <a:ext uri="{FF2B5EF4-FFF2-40B4-BE49-F238E27FC236}">
              <a16:creationId xmlns:a16="http://schemas.microsoft.com/office/drawing/2014/main" id="{44F72258-1DE6-475F-91FE-E6FDF73237A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752" name="Text Box 15">
          <a:extLst>
            <a:ext uri="{FF2B5EF4-FFF2-40B4-BE49-F238E27FC236}">
              <a16:creationId xmlns:a16="http://schemas.microsoft.com/office/drawing/2014/main" id="{AB3133D9-D85B-40EB-944C-C0A745BD194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753" name="Text Box 15">
          <a:extLst>
            <a:ext uri="{FF2B5EF4-FFF2-40B4-BE49-F238E27FC236}">
              <a16:creationId xmlns:a16="http://schemas.microsoft.com/office/drawing/2014/main" id="{08AC4F74-6D1A-450C-9660-83CC506D1E3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754" name="Text Box 15">
          <a:extLst>
            <a:ext uri="{FF2B5EF4-FFF2-40B4-BE49-F238E27FC236}">
              <a16:creationId xmlns:a16="http://schemas.microsoft.com/office/drawing/2014/main" id="{0272C335-50CE-4225-B870-DE1BA282DFB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755" name="Text Box 15">
          <a:extLst>
            <a:ext uri="{FF2B5EF4-FFF2-40B4-BE49-F238E27FC236}">
              <a16:creationId xmlns:a16="http://schemas.microsoft.com/office/drawing/2014/main" id="{8FC88D62-8E55-4DC5-958B-500FA1BDAF3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756" name="Text Box 15">
          <a:extLst>
            <a:ext uri="{FF2B5EF4-FFF2-40B4-BE49-F238E27FC236}">
              <a16:creationId xmlns:a16="http://schemas.microsoft.com/office/drawing/2014/main" id="{34ADE229-5270-4BE7-821B-16BE563F799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757" name="Text Box 15">
          <a:extLst>
            <a:ext uri="{FF2B5EF4-FFF2-40B4-BE49-F238E27FC236}">
              <a16:creationId xmlns:a16="http://schemas.microsoft.com/office/drawing/2014/main" id="{D7638D93-C345-4AA9-8B04-EB7C79A1AF7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758" name="Text Box 15">
          <a:extLst>
            <a:ext uri="{FF2B5EF4-FFF2-40B4-BE49-F238E27FC236}">
              <a16:creationId xmlns:a16="http://schemas.microsoft.com/office/drawing/2014/main" id="{0385C420-61B1-40DE-9C14-E9868843638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759" name="Text Box 15">
          <a:extLst>
            <a:ext uri="{FF2B5EF4-FFF2-40B4-BE49-F238E27FC236}">
              <a16:creationId xmlns:a16="http://schemas.microsoft.com/office/drawing/2014/main" id="{B7E3CD6F-52C5-49FE-9F3B-3508A3EE5E6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760" name="Text Box 15">
          <a:extLst>
            <a:ext uri="{FF2B5EF4-FFF2-40B4-BE49-F238E27FC236}">
              <a16:creationId xmlns:a16="http://schemas.microsoft.com/office/drawing/2014/main" id="{4D64FB9B-053E-4220-8525-7BA76A45857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761" name="Text Box 15">
          <a:extLst>
            <a:ext uri="{FF2B5EF4-FFF2-40B4-BE49-F238E27FC236}">
              <a16:creationId xmlns:a16="http://schemas.microsoft.com/office/drawing/2014/main" id="{CB825710-341E-44CD-BA0A-0A8F3B06514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762" name="Text Box 15">
          <a:extLst>
            <a:ext uri="{FF2B5EF4-FFF2-40B4-BE49-F238E27FC236}">
              <a16:creationId xmlns:a16="http://schemas.microsoft.com/office/drawing/2014/main" id="{C5D1DE2F-10C9-451C-91F1-6A5A6B3F8CB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763" name="Text Box 15">
          <a:extLst>
            <a:ext uri="{FF2B5EF4-FFF2-40B4-BE49-F238E27FC236}">
              <a16:creationId xmlns:a16="http://schemas.microsoft.com/office/drawing/2014/main" id="{82E1CC7E-3C8E-4809-8A7E-B84D73B7B8D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764" name="Text Box 15">
          <a:extLst>
            <a:ext uri="{FF2B5EF4-FFF2-40B4-BE49-F238E27FC236}">
              <a16:creationId xmlns:a16="http://schemas.microsoft.com/office/drawing/2014/main" id="{3C912FE6-D073-45D6-BB02-B5EF097B8B0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765" name="Text Box 15">
          <a:extLst>
            <a:ext uri="{FF2B5EF4-FFF2-40B4-BE49-F238E27FC236}">
              <a16:creationId xmlns:a16="http://schemas.microsoft.com/office/drawing/2014/main" id="{D30E243A-0EB6-4062-8FB5-00AE4988C81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766" name="Text Box 15">
          <a:extLst>
            <a:ext uri="{FF2B5EF4-FFF2-40B4-BE49-F238E27FC236}">
              <a16:creationId xmlns:a16="http://schemas.microsoft.com/office/drawing/2014/main" id="{8B79D400-6AB2-4223-81A3-467D4769FF6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767" name="Text Box 15">
          <a:extLst>
            <a:ext uri="{FF2B5EF4-FFF2-40B4-BE49-F238E27FC236}">
              <a16:creationId xmlns:a16="http://schemas.microsoft.com/office/drawing/2014/main" id="{51C5D64C-548F-4F00-87E6-9127A4024B5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768" name="Text Box 15">
          <a:extLst>
            <a:ext uri="{FF2B5EF4-FFF2-40B4-BE49-F238E27FC236}">
              <a16:creationId xmlns:a16="http://schemas.microsoft.com/office/drawing/2014/main" id="{7FCEAE71-4552-4B30-A359-554AA8F339A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769" name="Text Box 15">
          <a:extLst>
            <a:ext uri="{FF2B5EF4-FFF2-40B4-BE49-F238E27FC236}">
              <a16:creationId xmlns:a16="http://schemas.microsoft.com/office/drawing/2014/main" id="{F4739AF5-85C7-4F00-AE96-43BF7F68F92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770" name="Text Box 15">
          <a:extLst>
            <a:ext uri="{FF2B5EF4-FFF2-40B4-BE49-F238E27FC236}">
              <a16:creationId xmlns:a16="http://schemas.microsoft.com/office/drawing/2014/main" id="{4E7DD483-86A1-4ADA-ADE4-24DF9DFC082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771" name="Text Box 15">
          <a:extLst>
            <a:ext uri="{FF2B5EF4-FFF2-40B4-BE49-F238E27FC236}">
              <a16:creationId xmlns:a16="http://schemas.microsoft.com/office/drawing/2014/main" id="{EA6FAB09-D680-4CCC-9719-9F3D8100E2C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772" name="Text Box 15">
          <a:extLst>
            <a:ext uri="{FF2B5EF4-FFF2-40B4-BE49-F238E27FC236}">
              <a16:creationId xmlns:a16="http://schemas.microsoft.com/office/drawing/2014/main" id="{22A201E0-C756-4D07-BC90-267B52F0927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773" name="Text Box 15">
          <a:extLst>
            <a:ext uri="{FF2B5EF4-FFF2-40B4-BE49-F238E27FC236}">
              <a16:creationId xmlns:a16="http://schemas.microsoft.com/office/drawing/2014/main" id="{10DB51D5-0394-4F42-A4B1-AF311FB69B9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774" name="Text Box 15">
          <a:extLst>
            <a:ext uri="{FF2B5EF4-FFF2-40B4-BE49-F238E27FC236}">
              <a16:creationId xmlns:a16="http://schemas.microsoft.com/office/drawing/2014/main" id="{A20E3E1F-C12B-4DD1-9B30-DBD5108B904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775" name="Text Box 15">
          <a:extLst>
            <a:ext uri="{FF2B5EF4-FFF2-40B4-BE49-F238E27FC236}">
              <a16:creationId xmlns:a16="http://schemas.microsoft.com/office/drawing/2014/main" id="{CB47A66E-2880-4EDB-AEAE-909F4819056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776" name="Text Box 15">
          <a:extLst>
            <a:ext uri="{FF2B5EF4-FFF2-40B4-BE49-F238E27FC236}">
              <a16:creationId xmlns:a16="http://schemas.microsoft.com/office/drawing/2014/main" id="{0BE1D6A1-5C0A-47CF-BA1F-C315B19CDB4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777" name="Text Box 15">
          <a:extLst>
            <a:ext uri="{FF2B5EF4-FFF2-40B4-BE49-F238E27FC236}">
              <a16:creationId xmlns:a16="http://schemas.microsoft.com/office/drawing/2014/main" id="{5B0E836A-98F1-497E-8538-216AB691829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778" name="Text Box 15">
          <a:extLst>
            <a:ext uri="{FF2B5EF4-FFF2-40B4-BE49-F238E27FC236}">
              <a16:creationId xmlns:a16="http://schemas.microsoft.com/office/drawing/2014/main" id="{7348DE51-A363-4172-BBF7-39353B15194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779" name="Text Box 15">
          <a:extLst>
            <a:ext uri="{FF2B5EF4-FFF2-40B4-BE49-F238E27FC236}">
              <a16:creationId xmlns:a16="http://schemas.microsoft.com/office/drawing/2014/main" id="{BF4E6D83-2567-4025-976D-89B5375AE97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780" name="Text Box 15">
          <a:extLst>
            <a:ext uri="{FF2B5EF4-FFF2-40B4-BE49-F238E27FC236}">
              <a16:creationId xmlns:a16="http://schemas.microsoft.com/office/drawing/2014/main" id="{0CA4EE34-398B-4B2B-A5D0-AF916D011EE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781" name="Text Box 15">
          <a:extLst>
            <a:ext uri="{FF2B5EF4-FFF2-40B4-BE49-F238E27FC236}">
              <a16:creationId xmlns:a16="http://schemas.microsoft.com/office/drawing/2014/main" id="{EB0AAFF3-19E6-4759-8AE9-3C5956A9671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782" name="Text Box 15">
          <a:extLst>
            <a:ext uri="{FF2B5EF4-FFF2-40B4-BE49-F238E27FC236}">
              <a16:creationId xmlns:a16="http://schemas.microsoft.com/office/drawing/2014/main" id="{B88F4B92-E6ED-4FB5-B446-9D84E29A291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783" name="Text Box 15">
          <a:extLst>
            <a:ext uri="{FF2B5EF4-FFF2-40B4-BE49-F238E27FC236}">
              <a16:creationId xmlns:a16="http://schemas.microsoft.com/office/drawing/2014/main" id="{059A34F9-BFAB-4035-8872-0278587570C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784" name="Text Box 15">
          <a:extLst>
            <a:ext uri="{FF2B5EF4-FFF2-40B4-BE49-F238E27FC236}">
              <a16:creationId xmlns:a16="http://schemas.microsoft.com/office/drawing/2014/main" id="{01C0E53E-629C-4838-9AD1-E3072AD33F1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785" name="Text Box 15">
          <a:extLst>
            <a:ext uri="{FF2B5EF4-FFF2-40B4-BE49-F238E27FC236}">
              <a16:creationId xmlns:a16="http://schemas.microsoft.com/office/drawing/2014/main" id="{FA203260-D6CE-4FA6-A6FE-494BAAA6B6A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786" name="Text Box 15">
          <a:extLst>
            <a:ext uri="{FF2B5EF4-FFF2-40B4-BE49-F238E27FC236}">
              <a16:creationId xmlns:a16="http://schemas.microsoft.com/office/drawing/2014/main" id="{C283D2F0-72FB-43ED-9231-C8358F240EC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787" name="Text Box 15">
          <a:extLst>
            <a:ext uri="{FF2B5EF4-FFF2-40B4-BE49-F238E27FC236}">
              <a16:creationId xmlns:a16="http://schemas.microsoft.com/office/drawing/2014/main" id="{7BA66871-EEB4-485C-9C04-EB7819F8D43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788" name="Text Box 15">
          <a:extLst>
            <a:ext uri="{FF2B5EF4-FFF2-40B4-BE49-F238E27FC236}">
              <a16:creationId xmlns:a16="http://schemas.microsoft.com/office/drawing/2014/main" id="{41895BDA-71E1-43FB-942A-49320B62EA1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789" name="Text Box 15">
          <a:extLst>
            <a:ext uri="{FF2B5EF4-FFF2-40B4-BE49-F238E27FC236}">
              <a16:creationId xmlns:a16="http://schemas.microsoft.com/office/drawing/2014/main" id="{582BD52F-6BE1-4FD1-A66B-ED26968CE1E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790" name="Text Box 15">
          <a:extLst>
            <a:ext uri="{FF2B5EF4-FFF2-40B4-BE49-F238E27FC236}">
              <a16:creationId xmlns:a16="http://schemas.microsoft.com/office/drawing/2014/main" id="{1E9C3A15-912F-420E-B3BD-989BBEF1B44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791" name="Text Box 15">
          <a:extLst>
            <a:ext uri="{FF2B5EF4-FFF2-40B4-BE49-F238E27FC236}">
              <a16:creationId xmlns:a16="http://schemas.microsoft.com/office/drawing/2014/main" id="{59533307-E8E3-4E8E-97F9-1A5D0D48CA9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792" name="Text Box 15">
          <a:extLst>
            <a:ext uri="{FF2B5EF4-FFF2-40B4-BE49-F238E27FC236}">
              <a16:creationId xmlns:a16="http://schemas.microsoft.com/office/drawing/2014/main" id="{96307F33-AD2A-4130-BFDD-2FA34875AE8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793" name="Text Box 15">
          <a:extLst>
            <a:ext uri="{FF2B5EF4-FFF2-40B4-BE49-F238E27FC236}">
              <a16:creationId xmlns:a16="http://schemas.microsoft.com/office/drawing/2014/main" id="{7D800B83-B226-43DA-8C81-A12AB96434D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794" name="Text Box 15">
          <a:extLst>
            <a:ext uri="{FF2B5EF4-FFF2-40B4-BE49-F238E27FC236}">
              <a16:creationId xmlns:a16="http://schemas.microsoft.com/office/drawing/2014/main" id="{0BDDEE0F-C15B-4723-865C-C5283E00C47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795" name="Text Box 15">
          <a:extLst>
            <a:ext uri="{FF2B5EF4-FFF2-40B4-BE49-F238E27FC236}">
              <a16:creationId xmlns:a16="http://schemas.microsoft.com/office/drawing/2014/main" id="{CD494EE4-6036-4D37-8694-4B72079BD55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796" name="Text Box 15">
          <a:extLst>
            <a:ext uri="{FF2B5EF4-FFF2-40B4-BE49-F238E27FC236}">
              <a16:creationId xmlns:a16="http://schemas.microsoft.com/office/drawing/2014/main" id="{570C0123-56DA-446F-B033-733A80221E9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797" name="Text Box 15">
          <a:extLst>
            <a:ext uri="{FF2B5EF4-FFF2-40B4-BE49-F238E27FC236}">
              <a16:creationId xmlns:a16="http://schemas.microsoft.com/office/drawing/2014/main" id="{AE2EF5A7-ABE6-403B-A92D-F5BEB2E15F9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798" name="Text Box 15">
          <a:extLst>
            <a:ext uri="{FF2B5EF4-FFF2-40B4-BE49-F238E27FC236}">
              <a16:creationId xmlns:a16="http://schemas.microsoft.com/office/drawing/2014/main" id="{7D7CEB83-D06B-474E-93F6-DD537A01097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799" name="Text Box 15">
          <a:extLst>
            <a:ext uri="{FF2B5EF4-FFF2-40B4-BE49-F238E27FC236}">
              <a16:creationId xmlns:a16="http://schemas.microsoft.com/office/drawing/2014/main" id="{BD77FE14-7E6B-427F-B9AB-231D0FDBF32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800" name="Text Box 15">
          <a:extLst>
            <a:ext uri="{FF2B5EF4-FFF2-40B4-BE49-F238E27FC236}">
              <a16:creationId xmlns:a16="http://schemas.microsoft.com/office/drawing/2014/main" id="{E482F83B-EF13-4DFE-8CCF-6D128ACB57D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6801" name="Text Box 15">
          <a:extLst>
            <a:ext uri="{FF2B5EF4-FFF2-40B4-BE49-F238E27FC236}">
              <a16:creationId xmlns:a16="http://schemas.microsoft.com/office/drawing/2014/main" id="{0B727DD3-9026-4C00-BF58-4ECE173B655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6802" name="Text Box 15">
          <a:extLst>
            <a:ext uri="{FF2B5EF4-FFF2-40B4-BE49-F238E27FC236}">
              <a16:creationId xmlns:a16="http://schemas.microsoft.com/office/drawing/2014/main" id="{C285A008-FA28-49CB-9606-816C49FBAA8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6803" name="Text Box 15">
          <a:extLst>
            <a:ext uri="{FF2B5EF4-FFF2-40B4-BE49-F238E27FC236}">
              <a16:creationId xmlns:a16="http://schemas.microsoft.com/office/drawing/2014/main" id="{9FDAE51E-CEB3-4CD5-BE5A-53E7244CA10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6804" name="Text Box 15">
          <a:extLst>
            <a:ext uri="{FF2B5EF4-FFF2-40B4-BE49-F238E27FC236}">
              <a16:creationId xmlns:a16="http://schemas.microsoft.com/office/drawing/2014/main" id="{0829409F-8F80-4B75-B060-621BEFD9D46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6805" name="Text Box 15">
          <a:extLst>
            <a:ext uri="{FF2B5EF4-FFF2-40B4-BE49-F238E27FC236}">
              <a16:creationId xmlns:a16="http://schemas.microsoft.com/office/drawing/2014/main" id="{41BB741E-1FB5-4159-9A9D-64C4546258D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6806" name="Text Box 15">
          <a:extLst>
            <a:ext uri="{FF2B5EF4-FFF2-40B4-BE49-F238E27FC236}">
              <a16:creationId xmlns:a16="http://schemas.microsoft.com/office/drawing/2014/main" id="{CF6F23FD-4588-4F6B-A716-7632B01539F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6807" name="Text Box 15">
          <a:extLst>
            <a:ext uri="{FF2B5EF4-FFF2-40B4-BE49-F238E27FC236}">
              <a16:creationId xmlns:a16="http://schemas.microsoft.com/office/drawing/2014/main" id="{D1708CB4-7AE0-468E-939C-9BAE5BFC452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6808" name="Text Box 15">
          <a:extLst>
            <a:ext uri="{FF2B5EF4-FFF2-40B4-BE49-F238E27FC236}">
              <a16:creationId xmlns:a16="http://schemas.microsoft.com/office/drawing/2014/main" id="{AF11F80E-250D-4B75-A5F6-78C18C4B904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6809" name="Text Box 15">
          <a:extLst>
            <a:ext uri="{FF2B5EF4-FFF2-40B4-BE49-F238E27FC236}">
              <a16:creationId xmlns:a16="http://schemas.microsoft.com/office/drawing/2014/main" id="{D1D1E494-8900-4D0C-BCC1-3E9FFBCD797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6810" name="Text Box 15">
          <a:extLst>
            <a:ext uri="{FF2B5EF4-FFF2-40B4-BE49-F238E27FC236}">
              <a16:creationId xmlns:a16="http://schemas.microsoft.com/office/drawing/2014/main" id="{E32C827B-8242-4D54-9C4B-232390E8EFD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6811" name="Text Box 15">
          <a:extLst>
            <a:ext uri="{FF2B5EF4-FFF2-40B4-BE49-F238E27FC236}">
              <a16:creationId xmlns:a16="http://schemas.microsoft.com/office/drawing/2014/main" id="{B07EE761-DD2A-40F8-A776-1815D77D54C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6812" name="Text Box 15">
          <a:extLst>
            <a:ext uri="{FF2B5EF4-FFF2-40B4-BE49-F238E27FC236}">
              <a16:creationId xmlns:a16="http://schemas.microsoft.com/office/drawing/2014/main" id="{5FBB9390-D0AE-49B4-AC5D-3F7394E4558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6813" name="Text Box 15">
          <a:extLst>
            <a:ext uri="{FF2B5EF4-FFF2-40B4-BE49-F238E27FC236}">
              <a16:creationId xmlns:a16="http://schemas.microsoft.com/office/drawing/2014/main" id="{C49CD760-2A76-45B5-B261-6135E69C41A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6814" name="Text Box 15">
          <a:extLst>
            <a:ext uri="{FF2B5EF4-FFF2-40B4-BE49-F238E27FC236}">
              <a16:creationId xmlns:a16="http://schemas.microsoft.com/office/drawing/2014/main" id="{14ADCD26-0378-4E57-B6D2-17604D3162D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6815" name="Text Box 15">
          <a:extLst>
            <a:ext uri="{FF2B5EF4-FFF2-40B4-BE49-F238E27FC236}">
              <a16:creationId xmlns:a16="http://schemas.microsoft.com/office/drawing/2014/main" id="{CB981DA1-7BD5-4BEE-BFF5-5BFA144E488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6816" name="Text Box 15">
          <a:extLst>
            <a:ext uri="{FF2B5EF4-FFF2-40B4-BE49-F238E27FC236}">
              <a16:creationId xmlns:a16="http://schemas.microsoft.com/office/drawing/2014/main" id="{9057B939-A0A4-458D-83B3-BFCDBD1DDE8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6817" name="Text Box 15">
          <a:extLst>
            <a:ext uri="{FF2B5EF4-FFF2-40B4-BE49-F238E27FC236}">
              <a16:creationId xmlns:a16="http://schemas.microsoft.com/office/drawing/2014/main" id="{694D92FA-8A2D-4DEB-97C2-A6BD62D79F7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6818" name="Text Box 15">
          <a:extLst>
            <a:ext uri="{FF2B5EF4-FFF2-40B4-BE49-F238E27FC236}">
              <a16:creationId xmlns:a16="http://schemas.microsoft.com/office/drawing/2014/main" id="{B5DF5909-284A-48D9-8D39-71A50D6CC91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6819" name="Text Box 15">
          <a:extLst>
            <a:ext uri="{FF2B5EF4-FFF2-40B4-BE49-F238E27FC236}">
              <a16:creationId xmlns:a16="http://schemas.microsoft.com/office/drawing/2014/main" id="{E8671AF4-3556-4FE3-8F54-C2818855DFB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6820" name="Text Box 15">
          <a:extLst>
            <a:ext uri="{FF2B5EF4-FFF2-40B4-BE49-F238E27FC236}">
              <a16:creationId xmlns:a16="http://schemas.microsoft.com/office/drawing/2014/main" id="{2DC3D468-3DF2-4BC1-B59E-E08901BCA2B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6821" name="Text Box 15">
          <a:extLst>
            <a:ext uri="{FF2B5EF4-FFF2-40B4-BE49-F238E27FC236}">
              <a16:creationId xmlns:a16="http://schemas.microsoft.com/office/drawing/2014/main" id="{EB3C34BC-A18E-4C27-8406-E454F8156C8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6822" name="Text Box 15">
          <a:extLst>
            <a:ext uri="{FF2B5EF4-FFF2-40B4-BE49-F238E27FC236}">
              <a16:creationId xmlns:a16="http://schemas.microsoft.com/office/drawing/2014/main" id="{616DE612-5EDA-4CC2-9455-77ACEF8EC6F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6823" name="Text Box 15">
          <a:extLst>
            <a:ext uri="{FF2B5EF4-FFF2-40B4-BE49-F238E27FC236}">
              <a16:creationId xmlns:a16="http://schemas.microsoft.com/office/drawing/2014/main" id="{884CDFC1-DD42-47B6-8FC9-55201C38D34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6824" name="Text Box 15">
          <a:extLst>
            <a:ext uri="{FF2B5EF4-FFF2-40B4-BE49-F238E27FC236}">
              <a16:creationId xmlns:a16="http://schemas.microsoft.com/office/drawing/2014/main" id="{ED1F59D0-CD13-4A25-9763-F490EA14327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825" name="Text Box 15">
          <a:extLst>
            <a:ext uri="{FF2B5EF4-FFF2-40B4-BE49-F238E27FC236}">
              <a16:creationId xmlns:a16="http://schemas.microsoft.com/office/drawing/2014/main" id="{BEA8C02E-8B77-4D4C-B128-510CDC45969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826" name="Text Box 15">
          <a:extLst>
            <a:ext uri="{FF2B5EF4-FFF2-40B4-BE49-F238E27FC236}">
              <a16:creationId xmlns:a16="http://schemas.microsoft.com/office/drawing/2014/main" id="{3BC5B6FF-017B-4C4C-9964-8F31B25CD67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827" name="Text Box 15">
          <a:extLst>
            <a:ext uri="{FF2B5EF4-FFF2-40B4-BE49-F238E27FC236}">
              <a16:creationId xmlns:a16="http://schemas.microsoft.com/office/drawing/2014/main" id="{E8EB6087-0342-45E5-8675-565C8C94432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828" name="Text Box 15">
          <a:extLst>
            <a:ext uri="{FF2B5EF4-FFF2-40B4-BE49-F238E27FC236}">
              <a16:creationId xmlns:a16="http://schemas.microsoft.com/office/drawing/2014/main" id="{35D15E23-00F5-47E5-A3B5-2686BB726D2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829" name="Text Box 15">
          <a:extLst>
            <a:ext uri="{FF2B5EF4-FFF2-40B4-BE49-F238E27FC236}">
              <a16:creationId xmlns:a16="http://schemas.microsoft.com/office/drawing/2014/main" id="{33DFE920-3E49-425A-A8AD-FC217132A12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830" name="Text Box 15">
          <a:extLst>
            <a:ext uri="{FF2B5EF4-FFF2-40B4-BE49-F238E27FC236}">
              <a16:creationId xmlns:a16="http://schemas.microsoft.com/office/drawing/2014/main" id="{8414921D-A13E-4126-89B2-A1C1ABF88CC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831" name="Text Box 15">
          <a:extLst>
            <a:ext uri="{FF2B5EF4-FFF2-40B4-BE49-F238E27FC236}">
              <a16:creationId xmlns:a16="http://schemas.microsoft.com/office/drawing/2014/main" id="{1FE783EB-AD91-40D6-8286-72F489D5DAE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832" name="Text Box 15">
          <a:extLst>
            <a:ext uri="{FF2B5EF4-FFF2-40B4-BE49-F238E27FC236}">
              <a16:creationId xmlns:a16="http://schemas.microsoft.com/office/drawing/2014/main" id="{6F2A864D-DE7A-4C24-B0C8-8C8E0BACCA4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833" name="Text Box 15">
          <a:extLst>
            <a:ext uri="{FF2B5EF4-FFF2-40B4-BE49-F238E27FC236}">
              <a16:creationId xmlns:a16="http://schemas.microsoft.com/office/drawing/2014/main" id="{8D268668-575D-4324-9D93-CD67EA2B051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834" name="Text Box 15">
          <a:extLst>
            <a:ext uri="{FF2B5EF4-FFF2-40B4-BE49-F238E27FC236}">
              <a16:creationId xmlns:a16="http://schemas.microsoft.com/office/drawing/2014/main" id="{B9B12BD6-7669-4A5B-9904-01FE41456C5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835" name="Text Box 15">
          <a:extLst>
            <a:ext uri="{FF2B5EF4-FFF2-40B4-BE49-F238E27FC236}">
              <a16:creationId xmlns:a16="http://schemas.microsoft.com/office/drawing/2014/main" id="{954EE368-8BB3-43B0-B5AB-5DAE339F6CC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6836" name="Text Box 15">
          <a:extLst>
            <a:ext uri="{FF2B5EF4-FFF2-40B4-BE49-F238E27FC236}">
              <a16:creationId xmlns:a16="http://schemas.microsoft.com/office/drawing/2014/main" id="{01B313D8-6C86-4065-9086-437E6C16E04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6837" name="Text Box 15">
          <a:extLst>
            <a:ext uri="{FF2B5EF4-FFF2-40B4-BE49-F238E27FC236}">
              <a16:creationId xmlns:a16="http://schemas.microsoft.com/office/drawing/2014/main" id="{EBA3B2BA-D784-40CD-8DBB-B5CFE6271B6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6838" name="Text Box 15">
          <a:extLst>
            <a:ext uri="{FF2B5EF4-FFF2-40B4-BE49-F238E27FC236}">
              <a16:creationId xmlns:a16="http://schemas.microsoft.com/office/drawing/2014/main" id="{23862A77-9138-470E-8E77-C726DBC44F5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6839" name="Text Box 15">
          <a:extLst>
            <a:ext uri="{FF2B5EF4-FFF2-40B4-BE49-F238E27FC236}">
              <a16:creationId xmlns:a16="http://schemas.microsoft.com/office/drawing/2014/main" id="{0E4E6F92-8229-41D3-A5AA-EDE25E4F241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840" name="Text Box 15">
          <a:extLst>
            <a:ext uri="{FF2B5EF4-FFF2-40B4-BE49-F238E27FC236}">
              <a16:creationId xmlns:a16="http://schemas.microsoft.com/office/drawing/2014/main" id="{B9E7BD3E-4B9B-43AE-953A-E9A598DA7E4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841" name="Text Box 15">
          <a:extLst>
            <a:ext uri="{FF2B5EF4-FFF2-40B4-BE49-F238E27FC236}">
              <a16:creationId xmlns:a16="http://schemas.microsoft.com/office/drawing/2014/main" id="{EBD03B91-89DE-436F-B178-3FDCBEFD0B4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842" name="Text Box 15">
          <a:extLst>
            <a:ext uri="{FF2B5EF4-FFF2-40B4-BE49-F238E27FC236}">
              <a16:creationId xmlns:a16="http://schemas.microsoft.com/office/drawing/2014/main" id="{9977B18D-9DAA-4B9D-9C42-73C1C8BEADC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843" name="Text Box 15">
          <a:extLst>
            <a:ext uri="{FF2B5EF4-FFF2-40B4-BE49-F238E27FC236}">
              <a16:creationId xmlns:a16="http://schemas.microsoft.com/office/drawing/2014/main" id="{C56FE45E-F5DC-4203-9200-41C27C5CD2D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844" name="Text Box 15">
          <a:extLst>
            <a:ext uri="{FF2B5EF4-FFF2-40B4-BE49-F238E27FC236}">
              <a16:creationId xmlns:a16="http://schemas.microsoft.com/office/drawing/2014/main" id="{AE523DF5-7F39-43ED-B580-B9502B9C4A3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845" name="Text Box 15">
          <a:extLst>
            <a:ext uri="{FF2B5EF4-FFF2-40B4-BE49-F238E27FC236}">
              <a16:creationId xmlns:a16="http://schemas.microsoft.com/office/drawing/2014/main" id="{C4D80A4C-2224-422A-9F08-02CDA0E26FC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846" name="Text Box 15">
          <a:extLst>
            <a:ext uri="{FF2B5EF4-FFF2-40B4-BE49-F238E27FC236}">
              <a16:creationId xmlns:a16="http://schemas.microsoft.com/office/drawing/2014/main" id="{ABD0D67E-03AA-421C-8D49-35268F70B4A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847" name="Text Box 15">
          <a:extLst>
            <a:ext uri="{FF2B5EF4-FFF2-40B4-BE49-F238E27FC236}">
              <a16:creationId xmlns:a16="http://schemas.microsoft.com/office/drawing/2014/main" id="{188B648C-FD14-40F0-8282-20487074673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848" name="Text Box 15">
          <a:extLst>
            <a:ext uri="{FF2B5EF4-FFF2-40B4-BE49-F238E27FC236}">
              <a16:creationId xmlns:a16="http://schemas.microsoft.com/office/drawing/2014/main" id="{12B3D3B4-49D7-4445-B72B-A748CDD882B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849" name="Text Box 15">
          <a:extLst>
            <a:ext uri="{FF2B5EF4-FFF2-40B4-BE49-F238E27FC236}">
              <a16:creationId xmlns:a16="http://schemas.microsoft.com/office/drawing/2014/main" id="{B04314A0-ADD9-4E2C-A028-C3688EBEF8F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850" name="Text Box 15">
          <a:extLst>
            <a:ext uri="{FF2B5EF4-FFF2-40B4-BE49-F238E27FC236}">
              <a16:creationId xmlns:a16="http://schemas.microsoft.com/office/drawing/2014/main" id="{B5A3F4F9-4404-4E6F-A348-630540207CE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6851" name="Text Box 15">
          <a:extLst>
            <a:ext uri="{FF2B5EF4-FFF2-40B4-BE49-F238E27FC236}">
              <a16:creationId xmlns:a16="http://schemas.microsoft.com/office/drawing/2014/main" id="{FE8E90D9-0DBD-43BF-90B2-DDCF8B067B5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6852" name="Text Box 15">
          <a:extLst>
            <a:ext uri="{FF2B5EF4-FFF2-40B4-BE49-F238E27FC236}">
              <a16:creationId xmlns:a16="http://schemas.microsoft.com/office/drawing/2014/main" id="{14526011-58FE-4C07-A25F-4F3F2E8D367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6853" name="Text Box 15">
          <a:extLst>
            <a:ext uri="{FF2B5EF4-FFF2-40B4-BE49-F238E27FC236}">
              <a16:creationId xmlns:a16="http://schemas.microsoft.com/office/drawing/2014/main" id="{DE597355-6474-48C8-A857-C650ABCC267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6854" name="Text Box 15">
          <a:extLst>
            <a:ext uri="{FF2B5EF4-FFF2-40B4-BE49-F238E27FC236}">
              <a16:creationId xmlns:a16="http://schemas.microsoft.com/office/drawing/2014/main" id="{7FFE3A45-6004-481E-8DF4-02A5A98E920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6855" name="Text Box 15">
          <a:extLst>
            <a:ext uri="{FF2B5EF4-FFF2-40B4-BE49-F238E27FC236}">
              <a16:creationId xmlns:a16="http://schemas.microsoft.com/office/drawing/2014/main" id="{A1CCDCD6-86F2-490D-B816-F8BDE4E738B4}"/>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6856" name="Text Box 15">
          <a:extLst>
            <a:ext uri="{FF2B5EF4-FFF2-40B4-BE49-F238E27FC236}">
              <a16:creationId xmlns:a16="http://schemas.microsoft.com/office/drawing/2014/main" id="{585C14D0-7106-45E5-8ED7-0687C6AE0281}"/>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6857" name="Text Box 15">
          <a:extLst>
            <a:ext uri="{FF2B5EF4-FFF2-40B4-BE49-F238E27FC236}">
              <a16:creationId xmlns:a16="http://schemas.microsoft.com/office/drawing/2014/main" id="{C6D1278C-DD2E-4FAF-B2C7-86325812AF5B}"/>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6858" name="Text Box 15">
          <a:extLst>
            <a:ext uri="{FF2B5EF4-FFF2-40B4-BE49-F238E27FC236}">
              <a16:creationId xmlns:a16="http://schemas.microsoft.com/office/drawing/2014/main" id="{78A34AEE-5A08-4729-9EA6-F2F5E943A961}"/>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6859" name="Text Box 15">
          <a:extLst>
            <a:ext uri="{FF2B5EF4-FFF2-40B4-BE49-F238E27FC236}">
              <a16:creationId xmlns:a16="http://schemas.microsoft.com/office/drawing/2014/main" id="{768155BE-2753-42C5-A5FB-BD41A643AD44}"/>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6860" name="Text Box 15">
          <a:extLst>
            <a:ext uri="{FF2B5EF4-FFF2-40B4-BE49-F238E27FC236}">
              <a16:creationId xmlns:a16="http://schemas.microsoft.com/office/drawing/2014/main" id="{4FCAF3C1-4637-4403-84AC-97170B5EB61B}"/>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6861" name="Text Box 15">
          <a:extLst>
            <a:ext uri="{FF2B5EF4-FFF2-40B4-BE49-F238E27FC236}">
              <a16:creationId xmlns:a16="http://schemas.microsoft.com/office/drawing/2014/main" id="{F82B9906-F113-43F3-A3E5-43E967028B93}"/>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6862" name="Text Box 15">
          <a:extLst>
            <a:ext uri="{FF2B5EF4-FFF2-40B4-BE49-F238E27FC236}">
              <a16:creationId xmlns:a16="http://schemas.microsoft.com/office/drawing/2014/main" id="{990A21C4-F029-44ED-B1D6-1C9551D9A5D0}"/>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863" name="Text Box 16">
          <a:extLst>
            <a:ext uri="{FF2B5EF4-FFF2-40B4-BE49-F238E27FC236}">
              <a16:creationId xmlns:a16="http://schemas.microsoft.com/office/drawing/2014/main" id="{90F16FDD-8DE6-4845-AD21-C6C76F97AF8D}"/>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864" name="Text Box 17">
          <a:extLst>
            <a:ext uri="{FF2B5EF4-FFF2-40B4-BE49-F238E27FC236}">
              <a16:creationId xmlns:a16="http://schemas.microsoft.com/office/drawing/2014/main" id="{BBD19E08-EB0C-4082-80F6-3920CE92B8DF}"/>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865" name="Text Box 18">
          <a:extLst>
            <a:ext uri="{FF2B5EF4-FFF2-40B4-BE49-F238E27FC236}">
              <a16:creationId xmlns:a16="http://schemas.microsoft.com/office/drawing/2014/main" id="{634502D7-C76F-4A0B-97BD-8287DB0AC855}"/>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866" name="Text Box 19">
          <a:extLst>
            <a:ext uri="{FF2B5EF4-FFF2-40B4-BE49-F238E27FC236}">
              <a16:creationId xmlns:a16="http://schemas.microsoft.com/office/drawing/2014/main" id="{B4CEEF2A-9394-460C-984F-C07F2907E7ED}"/>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867" name="Text Box 15">
          <a:extLst>
            <a:ext uri="{FF2B5EF4-FFF2-40B4-BE49-F238E27FC236}">
              <a16:creationId xmlns:a16="http://schemas.microsoft.com/office/drawing/2014/main" id="{C2340E26-81CB-4D48-8B7E-6020EF87F31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868" name="Text Box 16">
          <a:extLst>
            <a:ext uri="{FF2B5EF4-FFF2-40B4-BE49-F238E27FC236}">
              <a16:creationId xmlns:a16="http://schemas.microsoft.com/office/drawing/2014/main" id="{50C296B4-88D7-4808-B7F0-96986ABD1324}"/>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869" name="Text Box 17">
          <a:extLst>
            <a:ext uri="{FF2B5EF4-FFF2-40B4-BE49-F238E27FC236}">
              <a16:creationId xmlns:a16="http://schemas.microsoft.com/office/drawing/2014/main" id="{EA58AD29-6BAA-40E0-8CE4-F91A5AEB19BD}"/>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6870" name="Text Box 18">
          <a:extLst>
            <a:ext uri="{FF2B5EF4-FFF2-40B4-BE49-F238E27FC236}">
              <a16:creationId xmlns:a16="http://schemas.microsoft.com/office/drawing/2014/main" id="{063E8976-4AC6-44F5-AB43-020E50808FF3}"/>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6871" name="Text Box 15">
          <a:extLst>
            <a:ext uri="{FF2B5EF4-FFF2-40B4-BE49-F238E27FC236}">
              <a16:creationId xmlns:a16="http://schemas.microsoft.com/office/drawing/2014/main" id="{A00E57FD-B2B6-4383-93DA-67D86FE6839F}"/>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6872" name="Text Box 16">
          <a:extLst>
            <a:ext uri="{FF2B5EF4-FFF2-40B4-BE49-F238E27FC236}">
              <a16:creationId xmlns:a16="http://schemas.microsoft.com/office/drawing/2014/main" id="{FDBA9403-F65C-4CE6-A8BD-EEBF6134033A}"/>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6873" name="Text Box 17">
          <a:extLst>
            <a:ext uri="{FF2B5EF4-FFF2-40B4-BE49-F238E27FC236}">
              <a16:creationId xmlns:a16="http://schemas.microsoft.com/office/drawing/2014/main" id="{5263FA5F-3C40-47A9-BE92-16CC52A038CD}"/>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6874" name="Text Box 18">
          <a:extLst>
            <a:ext uri="{FF2B5EF4-FFF2-40B4-BE49-F238E27FC236}">
              <a16:creationId xmlns:a16="http://schemas.microsoft.com/office/drawing/2014/main" id="{232D3CA8-7DDD-4370-BD09-B37D34820672}"/>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6875" name="Text Box 19">
          <a:extLst>
            <a:ext uri="{FF2B5EF4-FFF2-40B4-BE49-F238E27FC236}">
              <a16:creationId xmlns:a16="http://schemas.microsoft.com/office/drawing/2014/main" id="{BEADD528-5034-411F-84B7-9AA2FC1DA520}"/>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6876" name="Text Box 16">
          <a:extLst>
            <a:ext uri="{FF2B5EF4-FFF2-40B4-BE49-F238E27FC236}">
              <a16:creationId xmlns:a16="http://schemas.microsoft.com/office/drawing/2014/main" id="{97CDE24F-B063-4E66-ACBB-2B3056DFBB4B}"/>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877" name="Text Box 15">
          <a:extLst>
            <a:ext uri="{FF2B5EF4-FFF2-40B4-BE49-F238E27FC236}">
              <a16:creationId xmlns:a16="http://schemas.microsoft.com/office/drawing/2014/main" id="{29702D33-AB64-4A16-A843-11DBF3D27E9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878" name="Text Box 16">
          <a:extLst>
            <a:ext uri="{FF2B5EF4-FFF2-40B4-BE49-F238E27FC236}">
              <a16:creationId xmlns:a16="http://schemas.microsoft.com/office/drawing/2014/main" id="{2654ECCC-DF82-4D63-8FA6-0DEA9A9E07F7}"/>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879" name="Text Box 17">
          <a:extLst>
            <a:ext uri="{FF2B5EF4-FFF2-40B4-BE49-F238E27FC236}">
              <a16:creationId xmlns:a16="http://schemas.microsoft.com/office/drawing/2014/main" id="{59559F94-D603-4D0F-A828-DD71951ED842}"/>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880" name="Text Box 18">
          <a:extLst>
            <a:ext uri="{FF2B5EF4-FFF2-40B4-BE49-F238E27FC236}">
              <a16:creationId xmlns:a16="http://schemas.microsoft.com/office/drawing/2014/main" id="{8A31FB9E-0E35-41A3-9CB8-C65B8BAD8007}"/>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881" name="Text Box 19">
          <a:extLst>
            <a:ext uri="{FF2B5EF4-FFF2-40B4-BE49-F238E27FC236}">
              <a16:creationId xmlns:a16="http://schemas.microsoft.com/office/drawing/2014/main" id="{376675F3-093C-42C0-9FD6-41607F87090B}"/>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882" name="Text Box 16">
          <a:extLst>
            <a:ext uri="{FF2B5EF4-FFF2-40B4-BE49-F238E27FC236}">
              <a16:creationId xmlns:a16="http://schemas.microsoft.com/office/drawing/2014/main" id="{7F635C1D-81B2-4A5E-9E03-2ECBAF996945}"/>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883" name="Text Box 17">
          <a:extLst>
            <a:ext uri="{FF2B5EF4-FFF2-40B4-BE49-F238E27FC236}">
              <a16:creationId xmlns:a16="http://schemas.microsoft.com/office/drawing/2014/main" id="{61A71B73-FD3C-4F65-B67A-7A05B9D6CF31}"/>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6884" name="Text Box 18">
          <a:extLst>
            <a:ext uri="{FF2B5EF4-FFF2-40B4-BE49-F238E27FC236}">
              <a16:creationId xmlns:a16="http://schemas.microsoft.com/office/drawing/2014/main" id="{6ECC6CFA-08F5-4E72-B2C0-8DB0EC68CC6D}"/>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885" name="Text Box 15">
          <a:extLst>
            <a:ext uri="{FF2B5EF4-FFF2-40B4-BE49-F238E27FC236}">
              <a16:creationId xmlns:a16="http://schemas.microsoft.com/office/drawing/2014/main" id="{EE537BAE-6294-458A-A85D-472190E189A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6886" name="Text Box 15">
          <a:extLst>
            <a:ext uri="{FF2B5EF4-FFF2-40B4-BE49-F238E27FC236}">
              <a16:creationId xmlns:a16="http://schemas.microsoft.com/office/drawing/2014/main" id="{D6A44E56-DC22-460D-8CE0-2BEADD0617B1}"/>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887" name="Text Box 16">
          <a:extLst>
            <a:ext uri="{FF2B5EF4-FFF2-40B4-BE49-F238E27FC236}">
              <a16:creationId xmlns:a16="http://schemas.microsoft.com/office/drawing/2014/main" id="{712925B8-4FA8-4C52-8993-83E6C22E1F76}"/>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888" name="Text Box 17">
          <a:extLst>
            <a:ext uri="{FF2B5EF4-FFF2-40B4-BE49-F238E27FC236}">
              <a16:creationId xmlns:a16="http://schemas.microsoft.com/office/drawing/2014/main" id="{8808E5CA-3C15-448E-AC7C-895E7EA22444}"/>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889" name="Text Box 18">
          <a:extLst>
            <a:ext uri="{FF2B5EF4-FFF2-40B4-BE49-F238E27FC236}">
              <a16:creationId xmlns:a16="http://schemas.microsoft.com/office/drawing/2014/main" id="{96516B2E-9B05-40A1-8C4F-A00FB5DFE0F0}"/>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890" name="Text Box 19">
          <a:extLst>
            <a:ext uri="{FF2B5EF4-FFF2-40B4-BE49-F238E27FC236}">
              <a16:creationId xmlns:a16="http://schemas.microsoft.com/office/drawing/2014/main" id="{9C08E970-9E5D-4448-AFD8-D5314F653D6A}"/>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891" name="Text Box 16">
          <a:extLst>
            <a:ext uri="{FF2B5EF4-FFF2-40B4-BE49-F238E27FC236}">
              <a16:creationId xmlns:a16="http://schemas.microsoft.com/office/drawing/2014/main" id="{710DD03F-386E-456C-B32F-6413800366E2}"/>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892" name="Text Box 17">
          <a:extLst>
            <a:ext uri="{FF2B5EF4-FFF2-40B4-BE49-F238E27FC236}">
              <a16:creationId xmlns:a16="http://schemas.microsoft.com/office/drawing/2014/main" id="{475CCEFA-282B-47A7-9F88-C2AC55A55FEE}"/>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6893" name="Text Box 18">
          <a:extLst>
            <a:ext uri="{FF2B5EF4-FFF2-40B4-BE49-F238E27FC236}">
              <a16:creationId xmlns:a16="http://schemas.microsoft.com/office/drawing/2014/main" id="{C24951E9-DA8D-41BB-9434-C1D504D3C1B0}"/>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894" name="Text Box 15">
          <a:extLst>
            <a:ext uri="{FF2B5EF4-FFF2-40B4-BE49-F238E27FC236}">
              <a16:creationId xmlns:a16="http://schemas.microsoft.com/office/drawing/2014/main" id="{5B9EEA92-24B8-4464-B3E1-795D18A07B1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6895" name="Text Box 15">
          <a:extLst>
            <a:ext uri="{FF2B5EF4-FFF2-40B4-BE49-F238E27FC236}">
              <a16:creationId xmlns:a16="http://schemas.microsoft.com/office/drawing/2014/main" id="{563E8AE7-A152-4EE8-BE25-076F805C9ACE}"/>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896" name="Text Box 15">
          <a:extLst>
            <a:ext uri="{FF2B5EF4-FFF2-40B4-BE49-F238E27FC236}">
              <a16:creationId xmlns:a16="http://schemas.microsoft.com/office/drawing/2014/main" id="{29174983-B3C4-4C74-8C87-4F0793BE803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897" name="Text Box 15">
          <a:extLst>
            <a:ext uri="{FF2B5EF4-FFF2-40B4-BE49-F238E27FC236}">
              <a16:creationId xmlns:a16="http://schemas.microsoft.com/office/drawing/2014/main" id="{2AA5517A-95BB-4321-8930-9C54DB46369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898" name="Text Box 15">
          <a:extLst>
            <a:ext uri="{FF2B5EF4-FFF2-40B4-BE49-F238E27FC236}">
              <a16:creationId xmlns:a16="http://schemas.microsoft.com/office/drawing/2014/main" id="{1FBD9798-D171-4287-BC04-D4E33EE2E93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899" name="Text Box 16">
          <a:extLst>
            <a:ext uri="{FF2B5EF4-FFF2-40B4-BE49-F238E27FC236}">
              <a16:creationId xmlns:a16="http://schemas.microsoft.com/office/drawing/2014/main" id="{3FA85113-5A24-404A-A6EB-A9F4CE4124FE}"/>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900" name="Text Box 17">
          <a:extLst>
            <a:ext uri="{FF2B5EF4-FFF2-40B4-BE49-F238E27FC236}">
              <a16:creationId xmlns:a16="http://schemas.microsoft.com/office/drawing/2014/main" id="{1142DA49-6FCC-4EF2-A75A-DF0A6AC2FBD3}"/>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901" name="Text Box 18">
          <a:extLst>
            <a:ext uri="{FF2B5EF4-FFF2-40B4-BE49-F238E27FC236}">
              <a16:creationId xmlns:a16="http://schemas.microsoft.com/office/drawing/2014/main" id="{F693E071-C36E-42F2-B1A1-753699D1D334}"/>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902" name="Text Box 19">
          <a:extLst>
            <a:ext uri="{FF2B5EF4-FFF2-40B4-BE49-F238E27FC236}">
              <a16:creationId xmlns:a16="http://schemas.microsoft.com/office/drawing/2014/main" id="{3D630133-42FA-48D2-A13F-CD21BBAB4271}"/>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903" name="Text Box 16">
          <a:extLst>
            <a:ext uri="{FF2B5EF4-FFF2-40B4-BE49-F238E27FC236}">
              <a16:creationId xmlns:a16="http://schemas.microsoft.com/office/drawing/2014/main" id="{D613AA53-0A96-4210-9A87-FFB940378343}"/>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904" name="Text Box 17">
          <a:extLst>
            <a:ext uri="{FF2B5EF4-FFF2-40B4-BE49-F238E27FC236}">
              <a16:creationId xmlns:a16="http://schemas.microsoft.com/office/drawing/2014/main" id="{BE8CA96B-3854-4ECF-9527-17436E56F010}"/>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6905" name="Text Box 18">
          <a:extLst>
            <a:ext uri="{FF2B5EF4-FFF2-40B4-BE49-F238E27FC236}">
              <a16:creationId xmlns:a16="http://schemas.microsoft.com/office/drawing/2014/main" id="{A0C9EF4D-40B7-46A7-B788-63122B01FC90}"/>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906" name="Text Box 15">
          <a:extLst>
            <a:ext uri="{FF2B5EF4-FFF2-40B4-BE49-F238E27FC236}">
              <a16:creationId xmlns:a16="http://schemas.microsoft.com/office/drawing/2014/main" id="{09C00807-8010-434B-9665-902D55E64FE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907" name="Text Box 15">
          <a:extLst>
            <a:ext uri="{FF2B5EF4-FFF2-40B4-BE49-F238E27FC236}">
              <a16:creationId xmlns:a16="http://schemas.microsoft.com/office/drawing/2014/main" id="{88FE2FFF-4D10-4D42-A596-1783E44D1DB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6908" name="Text Box 15">
          <a:extLst>
            <a:ext uri="{FF2B5EF4-FFF2-40B4-BE49-F238E27FC236}">
              <a16:creationId xmlns:a16="http://schemas.microsoft.com/office/drawing/2014/main" id="{03E78F8B-6164-4B99-AD4D-208859ECBBE5}"/>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909" name="Text Box 15">
          <a:extLst>
            <a:ext uri="{FF2B5EF4-FFF2-40B4-BE49-F238E27FC236}">
              <a16:creationId xmlns:a16="http://schemas.microsoft.com/office/drawing/2014/main" id="{35724E61-9972-4FA6-A928-CAAD73677F7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910" name="Text Box 16">
          <a:extLst>
            <a:ext uri="{FF2B5EF4-FFF2-40B4-BE49-F238E27FC236}">
              <a16:creationId xmlns:a16="http://schemas.microsoft.com/office/drawing/2014/main" id="{43A6F8F0-2B8F-42ED-A8E5-2E5CD18BF679}"/>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911" name="Text Box 17">
          <a:extLst>
            <a:ext uri="{FF2B5EF4-FFF2-40B4-BE49-F238E27FC236}">
              <a16:creationId xmlns:a16="http://schemas.microsoft.com/office/drawing/2014/main" id="{E48CFE77-74C6-4FCD-9B74-9C2D8DDE2041}"/>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912" name="Text Box 18">
          <a:extLst>
            <a:ext uri="{FF2B5EF4-FFF2-40B4-BE49-F238E27FC236}">
              <a16:creationId xmlns:a16="http://schemas.microsoft.com/office/drawing/2014/main" id="{4DA86054-6E4F-4C20-811C-C17EF1DC1E8E}"/>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913" name="Text Box 19">
          <a:extLst>
            <a:ext uri="{FF2B5EF4-FFF2-40B4-BE49-F238E27FC236}">
              <a16:creationId xmlns:a16="http://schemas.microsoft.com/office/drawing/2014/main" id="{2D9077D2-72A6-4373-BC9B-0B30D9B1371D}"/>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914" name="Text Box 16">
          <a:extLst>
            <a:ext uri="{FF2B5EF4-FFF2-40B4-BE49-F238E27FC236}">
              <a16:creationId xmlns:a16="http://schemas.microsoft.com/office/drawing/2014/main" id="{C1F95AD9-9471-4D55-8A88-E5BD106F253A}"/>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915" name="Text Box 17">
          <a:extLst>
            <a:ext uri="{FF2B5EF4-FFF2-40B4-BE49-F238E27FC236}">
              <a16:creationId xmlns:a16="http://schemas.microsoft.com/office/drawing/2014/main" id="{9D2E512E-339E-4FD9-A487-C8324CE8C29D}"/>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6916" name="Text Box 18">
          <a:extLst>
            <a:ext uri="{FF2B5EF4-FFF2-40B4-BE49-F238E27FC236}">
              <a16:creationId xmlns:a16="http://schemas.microsoft.com/office/drawing/2014/main" id="{A23864EE-DAE2-47C0-9C6D-56034B96DD81}"/>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917" name="Text Box 15">
          <a:extLst>
            <a:ext uri="{FF2B5EF4-FFF2-40B4-BE49-F238E27FC236}">
              <a16:creationId xmlns:a16="http://schemas.microsoft.com/office/drawing/2014/main" id="{2C375344-8538-472F-8426-3045CB9AACA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6918" name="Text Box 15">
          <a:extLst>
            <a:ext uri="{FF2B5EF4-FFF2-40B4-BE49-F238E27FC236}">
              <a16:creationId xmlns:a16="http://schemas.microsoft.com/office/drawing/2014/main" id="{1A51D67D-C7EE-4F91-8B33-1E89373BC2A2}"/>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919" name="Text Box 15">
          <a:extLst>
            <a:ext uri="{FF2B5EF4-FFF2-40B4-BE49-F238E27FC236}">
              <a16:creationId xmlns:a16="http://schemas.microsoft.com/office/drawing/2014/main" id="{3FDBF4A7-036B-4401-9BDA-440C8BDA503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920" name="Text Box 15">
          <a:extLst>
            <a:ext uri="{FF2B5EF4-FFF2-40B4-BE49-F238E27FC236}">
              <a16:creationId xmlns:a16="http://schemas.microsoft.com/office/drawing/2014/main" id="{36213CAD-A081-4294-8637-6ADF6EB3141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921" name="Text Box 15">
          <a:extLst>
            <a:ext uri="{FF2B5EF4-FFF2-40B4-BE49-F238E27FC236}">
              <a16:creationId xmlns:a16="http://schemas.microsoft.com/office/drawing/2014/main" id="{8204B6C8-A9C9-4F33-B90F-5217DC797F0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922" name="Text Box 16">
          <a:extLst>
            <a:ext uri="{FF2B5EF4-FFF2-40B4-BE49-F238E27FC236}">
              <a16:creationId xmlns:a16="http://schemas.microsoft.com/office/drawing/2014/main" id="{C96F2841-26CA-44DE-A44F-053D9B85EFF3}"/>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923" name="Text Box 17">
          <a:extLst>
            <a:ext uri="{FF2B5EF4-FFF2-40B4-BE49-F238E27FC236}">
              <a16:creationId xmlns:a16="http://schemas.microsoft.com/office/drawing/2014/main" id="{647519ED-5BAD-410D-8250-9FD4576E2194}"/>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924" name="Text Box 18">
          <a:extLst>
            <a:ext uri="{FF2B5EF4-FFF2-40B4-BE49-F238E27FC236}">
              <a16:creationId xmlns:a16="http://schemas.microsoft.com/office/drawing/2014/main" id="{D5B664BA-E989-452D-A4B0-7C50417F6142}"/>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925" name="Text Box 19">
          <a:extLst>
            <a:ext uri="{FF2B5EF4-FFF2-40B4-BE49-F238E27FC236}">
              <a16:creationId xmlns:a16="http://schemas.microsoft.com/office/drawing/2014/main" id="{DE55C5F9-E3F0-4FEC-A0E7-6332C797D90C}"/>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926" name="Text Box 16">
          <a:extLst>
            <a:ext uri="{FF2B5EF4-FFF2-40B4-BE49-F238E27FC236}">
              <a16:creationId xmlns:a16="http://schemas.microsoft.com/office/drawing/2014/main" id="{0266F008-4212-41AB-9A0B-433ADC67F63D}"/>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927" name="Text Box 17">
          <a:extLst>
            <a:ext uri="{FF2B5EF4-FFF2-40B4-BE49-F238E27FC236}">
              <a16:creationId xmlns:a16="http://schemas.microsoft.com/office/drawing/2014/main" id="{AF30E5AA-C01A-47DB-A67D-EA4A20929EF8}"/>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6928" name="Text Box 18">
          <a:extLst>
            <a:ext uri="{FF2B5EF4-FFF2-40B4-BE49-F238E27FC236}">
              <a16:creationId xmlns:a16="http://schemas.microsoft.com/office/drawing/2014/main" id="{8BDD15A9-40E8-4FE0-97B0-F95109A9F8F8}"/>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929" name="Text Box 15">
          <a:extLst>
            <a:ext uri="{FF2B5EF4-FFF2-40B4-BE49-F238E27FC236}">
              <a16:creationId xmlns:a16="http://schemas.microsoft.com/office/drawing/2014/main" id="{5A7A7B32-4FB7-4DB3-BC71-CA8CDDA8EEA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930" name="Text Box 15">
          <a:extLst>
            <a:ext uri="{FF2B5EF4-FFF2-40B4-BE49-F238E27FC236}">
              <a16:creationId xmlns:a16="http://schemas.microsoft.com/office/drawing/2014/main" id="{185893C5-A432-485C-8729-FE8E87B053A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6931" name="Text Box 15">
          <a:extLst>
            <a:ext uri="{FF2B5EF4-FFF2-40B4-BE49-F238E27FC236}">
              <a16:creationId xmlns:a16="http://schemas.microsoft.com/office/drawing/2014/main" id="{D3938985-9599-437B-AA72-5934EA0CBD99}"/>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932" name="Text Box 15">
          <a:extLst>
            <a:ext uri="{FF2B5EF4-FFF2-40B4-BE49-F238E27FC236}">
              <a16:creationId xmlns:a16="http://schemas.microsoft.com/office/drawing/2014/main" id="{67A6F008-584D-4099-B107-85F221374ED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933" name="Text Box 16">
          <a:extLst>
            <a:ext uri="{FF2B5EF4-FFF2-40B4-BE49-F238E27FC236}">
              <a16:creationId xmlns:a16="http://schemas.microsoft.com/office/drawing/2014/main" id="{8FED5486-F30A-494D-B751-341760294DFC}"/>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934" name="Text Box 17">
          <a:extLst>
            <a:ext uri="{FF2B5EF4-FFF2-40B4-BE49-F238E27FC236}">
              <a16:creationId xmlns:a16="http://schemas.microsoft.com/office/drawing/2014/main" id="{A6E30CF8-4D51-4E91-AE17-028331CC99D2}"/>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935" name="Text Box 18">
          <a:extLst>
            <a:ext uri="{FF2B5EF4-FFF2-40B4-BE49-F238E27FC236}">
              <a16:creationId xmlns:a16="http://schemas.microsoft.com/office/drawing/2014/main" id="{AE8EB605-13A1-4A32-B323-D5DBFF957057}"/>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936" name="Text Box 19">
          <a:extLst>
            <a:ext uri="{FF2B5EF4-FFF2-40B4-BE49-F238E27FC236}">
              <a16:creationId xmlns:a16="http://schemas.microsoft.com/office/drawing/2014/main" id="{0D2CC3CF-65EC-422F-A5F2-06C4696E7BDF}"/>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937" name="Text Box 16">
          <a:extLst>
            <a:ext uri="{FF2B5EF4-FFF2-40B4-BE49-F238E27FC236}">
              <a16:creationId xmlns:a16="http://schemas.microsoft.com/office/drawing/2014/main" id="{79EFCC78-BBD4-4C10-A378-F6C5833B2FB9}"/>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6938" name="Text Box 17">
          <a:extLst>
            <a:ext uri="{FF2B5EF4-FFF2-40B4-BE49-F238E27FC236}">
              <a16:creationId xmlns:a16="http://schemas.microsoft.com/office/drawing/2014/main" id="{6D11534C-476C-4332-BCA6-835C2C86E896}"/>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6939" name="Text Box 18">
          <a:extLst>
            <a:ext uri="{FF2B5EF4-FFF2-40B4-BE49-F238E27FC236}">
              <a16:creationId xmlns:a16="http://schemas.microsoft.com/office/drawing/2014/main" id="{2ED430C5-0E6E-436D-9C90-98A1A689B992}"/>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940" name="Text Box 15">
          <a:extLst>
            <a:ext uri="{FF2B5EF4-FFF2-40B4-BE49-F238E27FC236}">
              <a16:creationId xmlns:a16="http://schemas.microsoft.com/office/drawing/2014/main" id="{ADC31576-892D-4FE3-BF85-90C2997CEF8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6941" name="Text Box 15">
          <a:extLst>
            <a:ext uri="{FF2B5EF4-FFF2-40B4-BE49-F238E27FC236}">
              <a16:creationId xmlns:a16="http://schemas.microsoft.com/office/drawing/2014/main" id="{F276E584-E961-422B-8A76-D3E3E6E35A01}"/>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942" name="Text Box 15">
          <a:extLst>
            <a:ext uri="{FF2B5EF4-FFF2-40B4-BE49-F238E27FC236}">
              <a16:creationId xmlns:a16="http://schemas.microsoft.com/office/drawing/2014/main" id="{A678CBB9-598A-4FFB-90E1-33C53E554BA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943" name="Text Box 15">
          <a:extLst>
            <a:ext uri="{FF2B5EF4-FFF2-40B4-BE49-F238E27FC236}">
              <a16:creationId xmlns:a16="http://schemas.microsoft.com/office/drawing/2014/main" id="{916F0B65-1213-48AC-8238-8EF2E148BBB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944" name="Text Box 15">
          <a:extLst>
            <a:ext uri="{FF2B5EF4-FFF2-40B4-BE49-F238E27FC236}">
              <a16:creationId xmlns:a16="http://schemas.microsoft.com/office/drawing/2014/main" id="{3DE9D0F1-5D04-4EEF-9C48-C30490187B1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945" name="Text Box 15">
          <a:extLst>
            <a:ext uri="{FF2B5EF4-FFF2-40B4-BE49-F238E27FC236}">
              <a16:creationId xmlns:a16="http://schemas.microsoft.com/office/drawing/2014/main" id="{494E08A2-8BF9-49AA-9649-8072338BE08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946" name="Text Box 15">
          <a:extLst>
            <a:ext uri="{FF2B5EF4-FFF2-40B4-BE49-F238E27FC236}">
              <a16:creationId xmlns:a16="http://schemas.microsoft.com/office/drawing/2014/main" id="{2886F509-B935-41D1-B5D7-F59C13E9C58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947" name="Text Box 15">
          <a:extLst>
            <a:ext uri="{FF2B5EF4-FFF2-40B4-BE49-F238E27FC236}">
              <a16:creationId xmlns:a16="http://schemas.microsoft.com/office/drawing/2014/main" id="{08DE0F6A-9879-472A-8664-FC89E898A9F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948" name="Text Box 15">
          <a:extLst>
            <a:ext uri="{FF2B5EF4-FFF2-40B4-BE49-F238E27FC236}">
              <a16:creationId xmlns:a16="http://schemas.microsoft.com/office/drawing/2014/main" id="{77D1C427-E105-4223-B1B6-FF5B46ABFCF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949" name="Text Box 15">
          <a:extLst>
            <a:ext uri="{FF2B5EF4-FFF2-40B4-BE49-F238E27FC236}">
              <a16:creationId xmlns:a16="http://schemas.microsoft.com/office/drawing/2014/main" id="{387226EA-B94B-4CD1-84F1-0AB4B2B8266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950" name="Text Box 15">
          <a:extLst>
            <a:ext uri="{FF2B5EF4-FFF2-40B4-BE49-F238E27FC236}">
              <a16:creationId xmlns:a16="http://schemas.microsoft.com/office/drawing/2014/main" id="{6F893381-BC32-40DC-9E14-F0CA36A277D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951" name="Text Box 15">
          <a:extLst>
            <a:ext uri="{FF2B5EF4-FFF2-40B4-BE49-F238E27FC236}">
              <a16:creationId xmlns:a16="http://schemas.microsoft.com/office/drawing/2014/main" id="{C55E99AB-82D2-4453-BEC1-4534D3A3DA6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952" name="Text Box 15">
          <a:extLst>
            <a:ext uri="{FF2B5EF4-FFF2-40B4-BE49-F238E27FC236}">
              <a16:creationId xmlns:a16="http://schemas.microsoft.com/office/drawing/2014/main" id="{737D523F-BA55-451F-AD03-48691955E26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953" name="Text Box 15">
          <a:extLst>
            <a:ext uri="{FF2B5EF4-FFF2-40B4-BE49-F238E27FC236}">
              <a16:creationId xmlns:a16="http://schemas.microsoft.com/office/drawing/2014/main" id="{8CDF64C4-FA1A-4868-88DB-44CD7FCF88F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954" name="Text Box 15">
          <a:extLst>
            <a:ext uri="{FF2B5EF4-FFF2-40B4-BE49-F238E27FC236}">
              <a16:creationId xmlns:a16="http://schemas.microsoft.com/office/drawing/2014/main" id="{53966D48-A72E-4541-B628-18B0F949DA7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955" name="Text Box 15">
          <a:extLst>
            <a:ext uri="{FF2B5EF4-FFF2-40B4-BE49-F238E27FC236}">
              <a16:creationId xmlns:a16="http://schemas.microsoft.com/office/drawing/2014/main" id="{ED0164C2-EB01-4856-80AF-9011D97A6F2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956" name="Text Box 15">
          <a:extLst>
            <a:ext uri="{FF2B5EF4-FFF2-40B4-BE49-F238E27FC236}">
              <a16:creationId xmlns:a16="http://schemas.microsoft.com/office/drawing/2014/main" id="{5B2A76C0-E18C-4E59-80C5-B953D3D2FBB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957" name="Text Box 15">
          <a:extLst>
            <a:ext uri="{FF2B5EF4-FFF2-40B4-BE49-F238E27FC236}">
              <a16:creationId xmlns:a16="http://schemas.microsoft.com/office/drawing/2014/main" id="{52ED94D3-7CDB-4C7B-A3FB-3F191B06DA2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958" name="Text Box 15">
          <a:extLst>
            <a:ext uri="{FF2B5EF4-FFF2-40B4-BE49-F238E27FC236}">
              <a16:creationId xmlns:a16="http://schemas.microsoft.com/office/drawing/2014/main" id="{12C9F7A8-DDCA-4EF5-BA20-09DA0E805F8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959" name="Text Box 15">
          <a:extLst>
            <a:ext uri="{FF2B5EF4-FFF2-40B4-BE49-F238E27FC236}">
              <a16:creationId xmlns:a16="http://schemas.microsoft.com/office/drawing/2014/main" id="{C3C3CE14-545E-4DCB-9A4B-AD794A04C1F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960" name="Text Box 15">
          <a:extLst>
            <a:ext uri="{FF2B5EF4-FFF2-40B4-BE49-F238E27FC236}">
              <a16:creationId xmlns:a16="http://schemas.microsoft.com/office/drawing/2014/main" id="{32B4F39B-45F0-43B5-B1E6-C6A611E3838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961" name="Text Box 15">
          <a:extLst>
            <a:ext uri="{FF2B5EF4-FFF2-40B4-BE49-F238E27FC236}">
              <a16:creationId xmlns:a16="http://schemas.microsoft.com/office/drawing/2014/main" id="{9ECA978A-55CF-408E-A6AE-9CD5BC3C19B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962" name="Text Box 15">
          <a:extLst>
            <a:ext uri="{FF2B5EF4-FFF2-40B4-BE49-F238E27FC236}">
              <a16:creationId xmlns:a16="http://schemas.microsoft.com/office/drawing/2014/main" id="{1AAB0A98-C04F-4848-9B77-C64A2CC628F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963" name="Text Box 15">
          <a:extLst>
            <a:ext uri="{FF2B5EF4-FFF2-40B4-BE49-F238E27FC236}">
              <a16:creationId xmlns:a16="http://schemas.microsoft.com/office/drawing/2014/main" id="{2FF7B1F9-CBB3-4AE2-B890-1DC5F4E3C7C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964" name="Text Box 15">
          <a:extLst>
            <a:ext uri="{FF2B5EF4-FFF2-40B4-BE49-F238E27FC236}">
              <a16:creationId xmlns:a16="http://schemas.microsoft.com/office/drawing/2014/main" id="{999D2C93-3F4E-4D83-A542-1B247BBFDE0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965" name="Text Box 15">
          <a:extLst>
            <a:ext uri="{FF2B5EF4-FFF2-40B4-BE49-F238E27FC236}">
              <a16:creationId xmlns:a16="http://schemas.microsoft.com/office/drawing/2014/main" id="{E0DBE31A-C679-4865-AF5D-21A789F2C81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966" name="Text Box 15">
          <a:extLst>
            <a:ext uri="{FF2B5EF4-FFF2-40B4-BE49-F238E27FC236}">
              <a16:creationId xmlns:a16="http://schemas.microsoft.com/office/drawing/2014/main" id="{1F230EE4-B882-4EE1-9CB0-3DFD1CE2F53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967" name="Text Box 15">
          <a:extLst>
            <a:ext uri="{FF2B5EF4-FFF2-40B4-BE49-F238E27FC236}">
              <a16:creationId xmlns:a16="http://schemas.microsoft.com/office/drawing/2014/main" id="{FEF601D3-B3BF-4AF5-98DD-C3D3610016E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968" name="Text Box 15">
          <a:extLst>
            <a:ext uri="{FF2B5EF4-FFF2-40B4-BE49-F238E27FC236}">
              <a16:creationId xmlns:a16="http://schemas.microsoft.com/office/drawing/2014/main" id="{4B83A7DC-403C-4356-9FD5-94E30421516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969" name="Text Box 15">
          <a:extLst>
            <a:ext uri="{FF2B5EF4-FFF2-40B4-BE49-F238E27FC236}">
              <a16:creationId xmlns:a16="http://schemas.microsoft.com/office/drawing/2014/main" id="{1085221D-7B1F-4123-9DA0-38444DE1A89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970" name="Text Box 15">
          <a:extLst>
            <a:ext uri="{FF2B5EF4-FFF2-40B4-BE49-F238E27FC236}">
              <a16:creationId xmlns:a16="http://schemas.microsoft.com/office/drawing/2014/main" id="{B457D683-48DA-4C09-8462-F0B713E2CDB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971" name="Text Box 15">
          <a:extLst>
            <a:ext uri="{FF2B5EF4-FFF2-40B4-BE49-F238E27FC236}">
              <a16:creationId xmlns:a16="http://schemas.microsoft.com/office/drawing/2014/main" id="{9FDB95D1-7E9E-4632-BE7F-2E3A76E4704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972" name="Text Box 15">
          <a:extLst>
            <a:ext uri="{FF2B5EF4-FFF2-40B4-BE49-F238E27FC236}">
              <a16:creationId xmlns:a16="http://schemas.microsoft.com/office/drawing/2014/main" id="{3371FE03-AA6E-4223-96FB-2585964C382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973" name="Text Box 15">
          <a:extLst>
            <a:ext uri="{FF2B5EF4-FFF2-40B4-BE49-F238E27FC236}">
              <a16:creationId xmlns:a16="http://schemas.microsoft.com/office/drawing/2014/main" id="{BB3850FB-0875-4729-970E-0AF6BFE4B18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974" name="Text Box 15">
          <a:extLst>
            <a:ext uri="{FF2B5EF4-FFF2-40B4-BE49-F238E27FC236}">
              <a16:creationId xmlns:a16="http://schemas.microsoft.com/office/drawing/2014/main" id="{AA5973F8-7C55-4674-89E7-90A5E11FDE5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975" name="Text Box 15">
          <a:extLst>
            <a:ext uri="{FF2B5EF4-FFF2-40B4-BE49-F238E27FC236}">
              <a16:creationId xmlns:a16="http://schemas.microsoft.com/office/drawing/2014/main" id="{9ABAC30C-EA9B-453A-99A6-5F0FAAF4C0A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976" name="Text Box 15">
          <a:extLst>
            <a:ext uri="{FF2B5EF4-FFF2-40B4-BE49-F238E27FC236}">
              <a16:creationId xmlns:a16="http://schemas.microsoft.com/office/drawing/2014/main" id="{8861790B-7B4E-4C33-8FE3-42C9F5ED28A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977" name="Text Box 15">
          <a:extLst>
            <a:ext uri="{FF2B5EF4-FFF2-40B4-BE49-F238E27FC236}">
              <a16:creationId xmlns:a16="http://schemas.microsoft.com/office/drawing/2014/main" id="{F423433A-2B61-462F-AD8B-0A574E8CC3D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978" name="Text Box 15">
          <a:extLst>
            <a:ext uri="{FF2B5EF4-FFF2-40B4-BE49-F238E27FC236}">
              <a16:creationId xmlns:a16="http://schemas.microsoft.com/office/drawing/2014/main" id="{A066DC59-2FD1-44F0-BBF1-6F0D0DE7066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979" name="Text Box 15">
          <a:extLst>
            <a:ext uri="{FF2B5EF4-FFF2-40B4-BE49-F238E27FC236}">
              <a16:creationId xmlns:a16="http://schemas.microsoft.com/office/drawing/2014/main" id="{96ABEC6A-1225-40F8-9F30-31C80DC231F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980" name="Text Box 15">
          <a:extLst>
            <a:ext uri="{FF2B5EF4-FFF2-40B4-BE49-F238E27FC236}">
              <a16:creationId xmlns:a16="http://schemas.microsoft.com/office/drawing/2014/main" id="{2C297BCE-D5BD-4231-9A1D-C69E9DC7A7D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981" name="Text Box 15">
          <a:extLst>
            <a:ext uri="{FF2B5EF4-FFF2-40B4-BE49-F238E27FC236}">
              <a16:creationId xmlns:a16="http://schemas.microsoft.com/office/drawing/2014/main" id="{CD476AE6-07EE-476B-AA2D-6E0B17F3BBA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982" name="Text Box 15">
          <a:extLst>
            <a:ext uri="{FF2B5EF4-FFF2-40B4-BE49-F238E27FC236}">
              <a16:creationId xmlns:a16="http://schemas.microsoft.com/office/drawing/2014/main" id="{6A02208C-54E0-40FA-BD7C-8CD6FFC20A2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983" name="Text Box 15">
          <a:extLst>
            <a:ext uri="{FF2B5EF4-FFF2-40B4-BE49-F238E27FC236}">
              <a16:creationId xmlns:a16="http://schemas.microsoft.com/office/drawing/2014/main" id="{C83884BA-78FE-4C3C-B2C6-D9BA0B44D92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984" name="Text Box 15">
          <a:extLst>
            <a:ext uri="{FF2B5EF4-FFF2-40B4-BE49-F238E27FC236}">
              <a16:creationId xmlns:a16="http://schemas.microsoft.com/office/drawing/2014/main" id="{434F6B60-A90B-48AC-92D3-62E97E865B7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985" name="Text Box 15">
          <a:extLst>
            <a:ext uri="{FF2B5EF4-FFF2-40B4-BE49-F238E27FC236}">
              <a16:creationId xmlns:a16="http://schemas.microsoft.com/office/drawing/2014/main" id="{0B36A4C1-4504-403F-AC6D-9475989A152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986" name="Text Box 15">
          <a:extLst>
            <a:ext uri="{FF2B5EF4-FFF2-40B4-BE49-F238E27FC236}">
              <a16:creationId xmlns:a16="http://schemas.microsoft.com/office/drawing/2014/main" id="{E22EBED8-DC28-4F21-8BF3-CBE86499268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987" name="Text Box 15">
          <a:extLst>
            <a:ext uri="{FF2B5EF4-FFF2-40B4-BE49-F238E27FC236}">
              <a16:creationId xmlns:a16="http://schemas.microsoft.com/office/drawing/2014/main" id="{0138E4F5-09CE-40EF-A08E-D82768ED327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988" name="Text Box 15">
          <a:extLst>
            <a:ext uri="{FF2B5EF4-FFF2-40B4-BE49-F238E27FC236}">
              <a16:creationId xmlns:a16="http://schemas.microsoft.com/office/drawing/2014/main" id="{BA00C9F8-173D-46E9-9620-1041F1F94C9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989" name="Text Box 15">
          <a:extLst>
            <a:ext uri="{FF2B5EF4-FFF2-40B4-BE49-F238E27FC236}">
              <a16:creationId xmlns:a16="http://schemas.microsoft.com/office/drawing/2014/main" id="{70B2199C-477F-486F-970E-9BBBB7A02E4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990" name="Text Box 15">
          <a:extLst>
            <a:ext uri="{FF2B5EF4-FFF2-40B4-BE49-F238E27FC236}">
              <a16:creationId xmlns:a16="http://schemas.microsoft.com/office/drawing/2014/main" id="{213B5862-9A4D-411C-844A-59707BED6C8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991" name="Text Box 15">
          <a:extLst>
            <a:ext uri="{FF2B5EF4-FFF2-40B4-BE49-F238E27FC236}">
              <a16:creationId xmlns:a16="http://schemas.microsoft.com/office/drawing/2014/main" id="{B271028C-6389-4B33-A0C9-BFAB1134B6F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992" name="Text Box 15">
          <a:extLst>
            <a:ext uri="{FF2B5EF4-FFF2-40B4-BE49-F238E27FC236}">
              <a16:creationId xmlns:a16="http://schemas.microsoft.com/office/drawing/2014/main" id="{AD695C48-4113-4C2D-B4DB-5969ECD0351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993" name="Text Box 15">
          <a:extLst>
            <a:ext uri="{FF2B5EF4-FFF2-40B4-BE49-F238E27FC236}">
              <a16:creationId xmlns:a16="http://schemas.microsoft.com/office/drawing/2014/main" id="{7B377AF8-269C-42C9-8C7B-FC30AEBAB95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994" name="Text Box 15">
          <a:extLst>
            <a:ext uri="{FF2B5EF4-FFF2-40B4-BE49-F238E27FC236}">
              <a16:creationId xmlns:a16="http://schemas.microsoft.com/office/drawing/2014/main" id="{000796C9-680A-4B52-92AD-1020A4D08F2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995" name="Text Box 15">
          <a:extLst>
            <a:ext uri="{FF2B5EF4-FFF2-40B4-BE49-F238E27FC236}">
              <a16:creationId xmlns:a16="http://schemas.microsoft.com/office/drawing/2014/main" id="{E74AECA9-77B9-462F-A4A4-2E261B99BF0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996" name="Text Box 15">
          <a:extLst>
            <a:ext uri="{FF2B5EF4-FFF2-40B4-BE49-F238E27FC236}">
              <a16:creationId xmlns:a16="http://schemas.microsoft.com/office/drawing/2014/main" id="{62368746-4BAA-449B-A352-F5E204CEB41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997" name="Text Box 15">
          <a:extLst>
            <a:ext uri="{FF2B5EF4-FFF2-40B4-BE49-F238E27FC236}">
              <a16:creationId xmlns:a16="http://schemas.microsoft.com/office/drawing/2014/main" id="{0B2EA4A1-6B3D-4FA7-8CB9-76D938169CE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998" name="Text Box 15">
          <a:extLst>
            <a:ext uri="{FF2B5EF4-FFF2-40B4-BE49-F238E27FC236}">
              <a16:creationId xmlns:a16="http://schemas.microsoft.com/office/drawing/2014/main" id="{105C8B35-3CB0-4652-A08E-43FA320BA27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6999" name="Text Box 15">
          <a:extLst>
            <a:ext uri="{FF2B5EF4-FFF2-40B4-BE49-F238E27FC236}">
              <a16:creationId xmlns:a16="http://schemas.microsoft.com/office/drawing/2014/main" id="{26818B30-EE29-4289-9036-3CAF1143481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000" name="Text Box 15">
          <a:extLst>
            <a:ext uri="{FF2B5EF4-FFF2-40B4-BE49-F238E27FC236}">
              <a16:creationId xmlns:a16="http://schemas.microsoft.com/office/drawing/2014/main" id="{3E9FD7AB-686E-41C6-A46C-E293489683A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001" name="Text Box 15">
          <a:extLst>
            <a:ext uri="{FF2B5EF4-FFF2-40B4-BE49-F238E27FC236}">
              <a16:creationId xmlns:a16="http://schemas.microsoft.com/office/drawing/2014/main" id="{681406D7-B36B-4C1A-8036-A1E9AE5383B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002" name="Text Box 15">
          <a:extLst>
            <a:ext uri="{FF2B5EF4-FFF2-40B4-BE49-F238E27FC236}">
              <a16:creationId xmlns:a16="http://schemas.microsoft.com/office/drawing/2014/main" id="{1FEF066E-5D79-4A37-B3A1-BE728287579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003" name="Text Box 15">
          <a:extLst>
            <a:ext uri="{FF2B5EF4-FFF2-40B4-BE49-F238E27FC236}">
              <a16:creationId xmlns:a16="http://schemas.microsoft.com/office/drawing/2014/main" id="{71DD198F-EF84-477A-ADCE-DF9DC2A941B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7004" name="Text Box 15">
          <a:extLst>
            <a:ext uri="{FF2B5EF4-FFF2-40B4-BE49-F238E27FC236}">
              <a16:creationId xmlns:a16="http://schemas.microsoft.com/office/drawing/2014/main" id="{ADA4589E-4EE0-4D21-961E-9EAE8BC518A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7005" name="Text Box 15">
          <a:extLst>
            <a:ext uri="{FF2B5EF4-FFF2-40B4-BE49-F238E27FC236}">
              <a16:creationId xmlns:a16="http://schemas.microsoft.com/office/drawing/2014/main" id="{E32AE99C-3824-4BB4-8B7C-1066971CEE0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7006" name="Text Box 15">
          <a:extLst>
            <a:ext uri="{FF2B5EF4-FFF2-40B4-BE49-F238E27FC236}">
              <a16:creationId xmlns:a16="http://schemas.microsoft.com/office/drawing/2014/main" id="{92339774-AF2C-4EE4-8954-8D09F6D032A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7007" name="Text Box 15">
          <a:extLst>
            <a:ext uri="{FF2B5EF4-FFF2-40B4-BE49-F238E27FC236}">
              <a16:creationId xmlns:a16="http://schemas.microsoft.com/office/drawing/2014/main" id="{AC81414C-6DAD-4475-8636-3B0126D493A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7008" name="Text Box 15">
          <a:extLst>
            <a:ext uri="{FF2B5EF4-FFF2-40B4-BE49-F238E27FC236}">
              <a16:creationId xmlns:a16="http://schemas.microsoft.com/office/drawing/2014/main" id="{A955760A-300D-4883-9B79-C9637DE6236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7009" name="Text Box 15">
          <a:extLst>
            <a:ext uri="{FF2B5EF4-FFF2-40B4-BE49-F238E27FC236}">
              <a16:creationId xmlns:a16="http://schemas.microsoft.com/office/drawing/2014/main" id="{129BB925-2282-4308-BC09-63489005DED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7010" name="Text Box 15">
          <a:extLst>
            <a:ext uri="{FF2B5EF4-FFF2-40B4-BE49-F238E27FC236}">
              <a16:creationId xmlns:a16="http://schemas.microsoft.com/office/drawing/2014/main" id="{C22C4E66-D773-4D75-864A-983689E1BF2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7011" name="Text Box 15">
          <a:extLst>
            <a:ext uri="{FF2B5EF4-FFF2-40B4-BE49-F238E27FC236}">
              <a16:creationId xmlns:a16="http://schemas.microsoft.com/office/drawing/2014/main" id="{DC247A27-8C1D-49B2-88D7-428F11D507B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7012" name="Text Box 15">
          <a:extLst>
            <a:ext uri="{FF2B5EF4-FFF2-40B4-BE49-F238E27FC236}">
              <a16:creationId xmlns:a16="http://schemas.microsoft.com/office/drawing/2014/main" id="{F747F534-B020-4A4B-950F-55D215DAC59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7013" name="Text Box 15">
          <a:extLst>
            <a:ext uri="{FF2B5EF4-FFF2-40B4-BE49-F238E27FC236}">
              <a16:creationId xmlns:a16="http://schemas.microsoft.com/office/drawing/2014/main" id="{3EBEF309-51F6-4E45-819C-C615051D873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7014" name="Text Box 15">
          <a:extLst>
            <a:ext uri="{FF2B5EF4-FFF2-40B4-BE49-F238E27FC236}">
              <a16:creationId xmlns:a16="http://schemas.microsoft.com/office/drawing/2014/main" id="{17B01C65-0BEB-490E-944B-024AD6DC777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7015" name="Text Box 15">
          <a:extLst>
            <a:ext uri="{FF2B5EF4-FFF2-40B4-BE49-F238E27FC236}">
              <a16:creationId xmlns:a16="http://schemas.microsoft.com/office/drawing/2014/main" id="{FF12156E-2B4F-4FA8-A7BA-4C9520B7FA7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7016" name="Text Box 15">
          <a:extLst>
            <a:ext uri="{FF2B5EF4-FFF2-40B4-BE49-F238E27FC236}">
              <a16:creationId xmlns:a16="http://schemas.microsoft.com/office/drawing/2014/main" id="{1BB6B425-DE0D-45E6-AAF8-9FCB9ECC79A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7017" name="Text Box 15">
          <a:extLst>
            <a:ext uri="{FF2B5EF4-FFF2-40B4-BE49-F238E27FC236}">
              <a16:creationId xmlns:a16="http://schemas.microsoft.com/office/drawing/2014/main" id="{35A4A10E-6A94-4316-ACB1-A0F114008E5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7018" name="Text Box 15">
          <a:extLst>
            <a:ext uri="{FF2B5EF4-FFF2-40B4-BE49-F238E27FC236}">
              <a16:creationId xmlns:a16="http://schemas.microsoft.com/office/drawing/2014/main" id="{CACFFA3F-9325-4A4C-8116-54189DB8F1B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7019" name="Text Box 15">
          <a:extLst>
            <a:ext uri="{FF2B5EF4-FFF2-40B4-BE49-F238E27FC236}">
              <a16:creationId xmlns:a16="http://schemas.microsoft.com/office/drawing/2014/main" id="{FAEBB55F-DED3-4A1E-AEEF-00ED80DBC47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7020" name="Text Box 15">
          <a:extLst>
            <a:ext uri="{FF2B5EF4-FFF2-40B4-BE49-F238E27FC236}">
              <a16:creationId xmlns:a16="http://schemas.microsoft.com/office/drawing/2014/main" id="{7BDFA848-14E7-4EDE-8F64-4781FF5449C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7021" name="Text Box 15">
          <a:extLst>
            <a:ext uri="{FF2B5EF4-FFF2-40B4-BE49-F238E27FC236}">
              <a16:creationId xmlns:a16="http://schemas.microsoft.com/office/drawing/2014/main" id="{6DEB30BF-790F-4045-94B5-8F6A7C9FBFE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7022" name="Text Box 15">
          <a:extLst>
            <a:ext uri="{FF2B5EF4-FFF2-40B4-BE49-F238E27FC236}">
              <a16:creationId xmlns:a16="http://schemas.microsoft.com/office/drawing/2014/main" id="{D8139109-07FD-4125-8940-EF36D4E1A68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7023" name="Text Box 15">
          <a:extLst>
            <a:ext uri="{FF2B5EF4-FFF2-40B4-BE49-F238E27FC236}">
              <a16:creationId xmlns:a16="http://schemas.microsoft.com/office/drawing/2014/main" id="{06DEE59A-7576-4CA5-B0F5-37BB6E1B493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024" name="Text Box 15">
          <a:extLst>
            <a:ext uri="{FF2B5EF4-FFF2-40B4-BE49-F238E27FC236}">
              <a16:creationId xmlns:a16="http://schemas.microsoft.com/office/drawing/2014/main" id="{391BC608-9A45-4C9C-A246-127369E5A4C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025" name="Text Box 15">
          <a:extLst>
            <a:ext uri="{FF2B5EF4-FFF2-40B4-BE49-F238E27FC236}">
              <a16:creationId xmlns:a16="http://schemas.microsoft.com/office/drawing/2014/main" id="{43628491-2D40-4715-87A7-B8CA36FCD9C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026" name="Text Box 15">
          <a:extLst>
            <a:ext uri="{FF2B5EF4-FFF2-40B4-BE49-F238E27FC236}">
              <a16:creationId xmlns:a16="http://schemas.microsoft.com/office/drawing/2014/main" id="{C367D69C-B20C-4796-9D7D-9BDA1A0DF7F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027" name="Text Box 15">
          <a:extLst>
            <a:ext uri="{FF2B5EF4-FFF2-40B4-BE49-F238E27FC236}">
              <a16:creationId xmlns:a16="http://schemas.microsoft.com/office/drawing/2014/main" id="{1A939878-0E93-4CD3-9577-4461FB4BF7B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028" name="Text Box 15">
          <a:extLst>
            <a:ext uri="{FF2B5EF4-FFF2-40B4-BE49-F238E27FC236}">
              <a16:creationId xmlns:a16="http://schemas.microsoft.com/office/drawing/2014/main" id="{CEADE696-4272-41C9-923F-DFCC9DE7EB2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029" name="Text Box 15">
          <a:extLst>
            <a:ext uri="{FF2B5EF4-FFF2-40B4-BE49-F238E27FC236}">
              <a16:creationId xmlns:a16="http://schemas.microsoft.com/office/drawing/2014/main" id="{6C050C5F-B368-4F8E-A957-4644CE42965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030" name="Text Box 15">
          <a:extLst>
            <a:ext uri="{FF2B5EF4-FFF2-40B4-BE49-F238E27FC236}">
              <a16:creationId xmlns:a16="http://schemas.microsoft.com/office/drawing/2014/main" id="{1E7F1815-B4A5-45B0-B91B-BED96D439A0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031" name="Text Box 15">
          <a:extLst>
            <a:ext uri="{FF2B5EF4-FFF2-40B4-BE49-F238E27FC236}">
              <a16:creationId xmlns:a16="http://schemas.microsoft.com/office/drawing/2014/main" id="{AAE49BE1-FD36-4A85-A6E4-89244B4D8DC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032" name="Text Box 15">
          <a:extLst>
            <a:ext uri="{FF2B5EF4-FFF2-40B4-BE49-F238E27FC236}">
              <a16:creationId xmlns:a16="http://schemas.microsoft.com/office/drawing/2014/main" id="{7F55888E-6BE2-4F22-9DAD-653CB9BEF07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033" name="Text Box 15">
          <a:extLst>
            <a:ext uri="{FF2B5EF4-FFF2-40B4-BE49-F238E27FC236}">
              <a16:creationId xmlns:a16="http://schemas.microsoft.com/office/drawing/2014/main" id="{4372E5AE-36B2-4BFE-862A-74B50555798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034" name="Text Box 15">
          <a:extLst>
            <a:ext uri="{FF2B5EF4-FFF2-40B4-BE49-F238E27FC236}">
              <a16:creationId xmlns:a16="http://schemas.microsoft.com/office/drawing/2014/main" id="{DE4E01C7-8168-427E-AAAE-9476EFE00A0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7035" name="Text Box 15">
          <a:extLst>
            <a:ext uri="{FF2B5EF4-FFF2-40B4-BE49-F238E27FC236}">
              <a16:creationId xmlns:a16="http://schemas.microsoft.com/office/drawing/2014/main" id="{DF14C336-BC18-41CF-B00A-1ABAC40F7E7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7036" name="Text Box 15">
          <a:extLst>
            <a:ext uri="{FF2B5EF4-FFF2-40B4-BE49-F238E27FC236}">
              <a16:creationId xmlns:a16="http://schemas.microsoft.com/office/drawing/2014/main" id="{D8ABFD46-5E84-46BE-A3DC-9AF8283824D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7037" name="Text Box 15">
          <a:extLst>
            <a:ext uri="{FF2B5EF4-FFF2-40B4-BE49-F238E27FC236}">
              <a16:creationId xmlns:a16="http://schemas.microsoft.com/office/drawing/2014/main" id="{C416B110-7BA7-42C4-936A-469E93FEC91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7038" name="Text Box 15">
          <a:extLst>
            <a:ext uri="{FF2B5EF4-FFF2-40B4-BE49-F238E27FC236}">
              <a16:creationId xmlns:a16="http://schemas.microsoft.com/office/drawing/2014/main" id="{91D0B090-6765-4701-8D1E-703D0D431D0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7039" name="Text Box 15">
          <a:extLst>
            <a:ext uri="{FF2B5EF4-FFF2-40B4-BE49-F238E27FC236}">
              <a16:creationId xmlns:a16="http://schemas.microsoft.com/office/drawing/2014/main" id="{F2CB5C19-A15E-42FA-94A3-6A5192870E04}"/>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7040" name="Text Box 15">
          <a:extLst>
            <a:ext uri="{FF2B5EF4-FFF2-40B4-BE49-F238E27FC236}">
              <a16:creationId xmlns:a16="http://schemas.microsoft.com/office/drawing/2014/main" id="{7C52D78A-BF83-4326-92CB-7F4493E09FBE}"/>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7041" name="Text Box 15">
          <a:extLst>
            <a:ext uri="{FF2B5EF4-FFF2-40B4-BE49-F238E27FC236}">
              <a16:creationId xmlns:a16="http://schemas.microsoft.com/office/drawing/2014/main" id="{E59B8F2D-C0C7-4561-B22D-45B8DE2119F2}"/>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7042" name="Text Box 15">
          <a:extLst>
            <a:ext uri="{FF2B5EF4-FFF2-40B4-BE49-F238E27FC236}">
              <a16:creationId xmlns:a16="http://schemas.microsoft.com/office/drawing/2014/main" id="{BC55C9C5-1742-4BA6-9045-2BDED139E2ED}"/>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7043" name="Text Box 15">
          <a:extLst>
            <a:ext uri="{FF2B5EF4-FFF2-40B4-BE49-F238E27FC236}">
              <a16:creationId xmlns:a16="http://schemas.microsoft.com/office/drawing/2014/main" id="{7AB76973-F99F-47E5-86FB-1ED27A2DE703}"/>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7044" name="Text Box 15">
          <a:extLst>
            <a:ext uri="{FF2B5EF4-FFF2-40B4-BE49-F238E27FC236}">
              <a16:creationId xmlns:a16="http://schemas.microsoft.com/office/drawing/2014/main" id="{D4DAB3C3-7DC3-400B-AED9-18C7593ECF27}"/>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045" name="Text Box 16">
          <a:extLst>
            <a:ext uri="{FF2B5EF4-FFF2-40B4-BE49-F238E27FC236}">
              <a16:creationId xmlns:a16="http://schemas.microsoft.com/office/drawing/2014/main" id="{4B799967-A3F8-43FF-BEB2-7E3E9758C466}"/>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046" name="Text Box 17">
          <a:extLst>
            <a:ext uri="{FF2B5EF4-FFF2-40B4-BE49-F238E27FC236}">
              <a16:creationId xmlns:a16="http://schemas.microsoft.com/office/drawing/2014/main" id="{E370CCDC-270B-42EB-BBAB-A413C6BCCB36}"/>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047" name="Text Box 18">
          <a:extLst>
            <a:ext uri="{FF2B5EF4-FFF2-40B4-BE49-F238E27FC236}">
              <a16:creationId xmlns:a16="http://schemas.microsoft.com/office/drawing/2014/main" id="{6B4A3140-B577-4540-BDE6-7DD5C52001F1}"/>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048" name="Text Box 19">
          <a:extLst>
            <a:ext uri="{FF2B5EF4-FFF2-40B4-BE49-F238E27FC236}">
              <a16:creationId xmlns:a16="http://schemas.microsoft.com/office/drawing/2014/main" id="{3E623A89-F152-4A92-83A0-CAA1F3627F0D}"/>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049" name="Text Box 15">
          <a:extLst>
            <a:ext uri="{FF2B5EF4-FFF2-40B4-BE49-F238E27FC236}">
              <a16:creationId xmlns:a16="http://schemas.microsoft.com/office/drawing/2014/main" id="{56E634CD-FA7D-449A-B2CB-48DE072BD38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050" name="Text Box 16">
          <a:extLst>
            <a:ext uri="{FF2B5EF4-FFF2-40B4-BE49-F238E27FC236}">
              <a16:creationId xmlns:a16="http://schemas.microsoft.com/office/drawing/2014/main" id="{A422D8DD-7B23-4F88-936C-305B795FD262}"/>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051" name="Text Box 17">
          <a:extLst>
            <a:ext uri="{FF2B5EF4-FFF2-40B4-BE49-F238E27FC236}">
              <a16:creationId xmlns:a16="http://schemas.microsoft.com/office/drawing/2014/main" id="{FB5C9137-F949-43B7-BE3A-B4EDBAAF3D63}"/>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7052" name="Text Box 18">
          <a:extLst>
            <a:ext uri="{FF2B5EF4-FFF2-40B4-BE49-F238E27FC236}">
              <a16:creationId xmlns:a16="http://schemas.microsoft.com/office/drawing/2014/main" id="{ED65E4A0-F1D1-4745-AD26-F6375E000D03}"/>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7053" name="Text Box 15">
          <a:extLst>
            <a:ext uri="{FF2B5EF4-FFF2-40B4-BE49-F238E27FC236}">
              <a16:creationId xmlns:a16="http://schemas.microsoft.com/office/drawing/2014/main" id="{136B8EB0-FFA8-4C55-98FB-C84AAB615CBD}"/>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7054" name="Text Box 16">
          <a:extLst>
            <a:ext uri="{FF2B5EF4-FFF2-40B4-BE49-F238E27FC236}">
              <a16:creationId xmlns:a16="http://schemas.microsoft.com/office/drawing/2014/main" id="{E774BB11-E700-420B-A968-556F69CA3797}"/>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7055" name="Text Box 17">
          <a:extLst>
            <a:ext uri="{FF2B5EF4-FFF2-40B4-BE49-F238E27FC236}">
              <a16:creationId xmlns:a16="http://schemas.microsoft.com/office/drawing/2014/main" id="{019F72EA-1F49-4B38-B204-CE5EECFCCE2A}"/>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7056" name="Text Box 18">
          <a:extLst>
            <a:ext uri="{FF2B5EF4-FFF2-40B4-BE49-F238E27FC236}">
              <a16:creationId xmlns:a16="http://schemas.microsoft.com/office/drawing/2014/main" id="{5B3D32E7-4305-45CA-907A-268C91303961}"/>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7057" name="Text Box 19">
          <a:extLst>
            <a:ext uri="{FF2B5EF4-FFF2-40B4-BE49-F238E27FC236}">
              <a16:creationId xmlns:a16="http://schemas.microsoft.com/office/drawing/2014/main" id="{FCB3E4CF-294B-431F-96EF-596C20081079}"/>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7058" name="Text Box 16">
          <a:extLst>
            <a:ext uri="{FF2B5EF4-FFF2-40B4-BE49-F238E27FC236}">
              <a16:creationId xmlns:a16="http://schemas.microsoft.com/office/drawing/2014/main" id="{019B9E38-F51B-43A4-AABE-E1FD0B7C8EBB}"/>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059" name="Text Box 15">
          <a:extLst>
            <a:ext uri="{FF2B5EF4-FFF2-40B4-BE49-F238E27FC236}">
              <a16:creationId xmlns:a16="http://schemas.microsoft.com/office/drawing/2014/main" id="{D9112EC2-FC5C-4941-9E11-6BEC67B0FF0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7060" name="Text Box 15">
          <a:extLst>
            <a:ext uri="{FF2B5EF4-FFF2-40B4-BE49-F238E27FC236}">
              <a16:creationId xmlns:a16="http://schemas.microsoft.com/office/drawing/2014/main" id="{556D8DFB-7258-4AF2-ADF0-2FF7335BEEB1}"/>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061" name="Text Box 15">
          <a:extLst>
            <a:ext uri="{FF2B5EF4-FFF2-40B4-BE49-F238E27FC236}">
              <a16:creationId xmlns:a16="http://schemas.microsoft.com/office/drawing/2014/main" id="{28672960-2C9D-41CC-A367-D6B753BEE5C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7062" name="Text Box 15">
          <a:extLst>
            <a:ext uri="{FF2B5EF4-FFF2-40B4-BE49-F238E27FC236}">
              <a16:creationId xmlns:a16="http://schemas.microsoft.com/office/drawing/2014/main" id="{27DD1566-9474-4F43-92F9-5292122F0F28}"/>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7063" name="Text Box 16">
          <a:extLst>
            <a:ext uri="{FF2B5EF4-FFF2-40B4-BE49-F238E27FC236}">
              <a16:creationId xmlns:a16="http://schemas.microsoft.com/office/drawing/2014/main" id="{82F793F5-A894-46F4-B2C2-6309115AFA25}"/>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7064" name="Text Box 17">
          <a:extLst>
            <a:ext uri="{FF2B5EF4-FFF2-40B4-BE49-F238E27FC236}">
              <a16:creationId xmlns:a16="http://schemas.microsoft.com/office/drawing/2014/main" id="{25A58B33-1FAB-4A45-94D5-E4D843920648}"/>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7065" name="Text Box 18">
          <a:extLst>
            <a:ext uri="{FF2B5EF4-FFF2-40B4-BE49-F238E27FC236}">
              <a16:creationId xmlns:a16="http://schemas.microsoft.com/office/drawing/2014/main" id="{2F9C8B4D-A697-4E1C-A277-1A70FA897BF4}"/>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7066" name="Text Box 19">
          <a:extLst>
            <a:ext uri="{FF2B5EF4-FFF2-40B4-BE49-F238E27FC236}">
              <a16:creationId xmlns:a16="http://schemas.microsoft.com/office/drawing/2014/main" id="{8BF83D9D-A5D0-4ACB-BD15-0C4BE4D2B8E2}"/>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7067" name="Text Box 15">
          <a:extLst>
            <a:ext uri="{FF2B5EF4-FFF2-40B4-BE49-F238E27FC236}">
              <a16:creationId xmlns:a16="http://schemas.microsoft.com/office/drawing/2014/main" id="{4F6261F4-740F-43AD-8C5A-D1DD03B7F64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7068" name="Text Box 16">
          <a:extLst>
            <a:ext uri="{FF2B5EF4-FFF2-40B4-BE49-F238E27FC236}">
              <a16:creationId xmlns:a16="http://schemas.microsoft.com/office/drawing/2014/main" id="{94CCC465-0D87-4195-9461-1498B7905E19}"/>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7069" name="Text Box 17">
          <a:extLst>
            <a:ext uri="{FF2B5EF4-FFF2-40B4-BE49-F238E27FC236}">
              <a16:creationId xmlns:a16="http://schemas.microsoft.com/office/drawing/2014/main" id="{B80B8681-7532-4823-97EB-E82A8E79792D}"/>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12</xdr:row>
      <xdr:rowOff>0</xdr:rowOff>
    </xdr:from>
    <xdr:ext cx="95250" cy="171450"/>
    <xdr:sp macro="" textlink="">
      <xdr:nvSpPr>
        <xdr:cNvPr id="7070" name="Text Box 18">
          <a:extLst>
            <a:ext uri="{FF2B5EF4-FFF2-40B4-BE49-F238E27FC236}">
              <a16:creationId xmlns:a16="http://schemas.microsoft.com/office/drawing/2014/main" id="{9430B358-93F4-4810-8A17-8BCCF82584A3}"/>
            </a:ext>
          </a:extLst>
        </xdr:cNvPr>
        <xdr:cNvSpPr txBox="1">
          <a:spLocks noChangeArrowheads="1"/>
        </xdr:cNvSpPr>
      </xdr:nvSpPr>
      <xdr:spPr bwMode="auto">
        <a:xfrm>
          <a:off x="3635470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7071" name="Text Box 15">
          <a:extLst>
            <a:ext uri="{FF2B5EF4-FFF2-40B4-BE49-F238E27FC236}">
              <a16:creationId xmlns:a16="http://schemas.microsoft.com/office/drawing/2014/main" id="{4448B80B-F8EB-496A-ABA9-C20D7661FB99}"/>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7072" name="Text Box 15">
          <a:extLst>
            <a:ext uri="{FF2B5EF4-FFF2-40B4-BE49-F238E27FC236}">
              <a16:creationId xmlns:a16="http://schemas.microsoft.com/office/drawing/2014/main" id="{EB58CD1F-B33D-4D01-B909-0F3E25B1B8F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7073" name="Text Box 15">
          <a:extLst>
            <a:ext uri="{FF2B5EF4-FFF2-40B4-BE49-F238E27FC236}">
              <a16:creationId xmlns:a16="http://schemas.microsoft.com/office/drawing/2014/main" id="{DFC4C07C-94E7-4F20-8AF7-4F27DE8C4339}"/>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7074" name="Text Box 15">
          <a:extLst>
            <a:ext uri="{FF2B5EF4-FFF2-40B4-BE49-F238E27FC236}">
              <a16:creationId xmlns:a16="http://schemas.microsoft.com/office/drawing/2014/main" id="{82EEAA7A-A285-4C9B-A6BA-11599E0DFA5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7075" name="Text Box 15">
          <a:extLst>
            <a:ext uri="{FF2B5EF4-FFF2-40B4-BE49-F238E27FC236}">
              <a16:creationId xmlns:a16="http://schemas.microsoft.com/office/drawing/2014/main" id="{42ABDDA8-0DBF-4DA3-9A1B-60778F712427}"/>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076" name="Text Box 15">
          <a:extLst>
            <a:ext uri="{FF2B5EF4-FFF2-40B4-BE49-F238E27FC236}">
              <a16:creationId xmlns:a16="http://schemas.microsoft.com/office/drawing/2014/main" id="{A55E88B5-C546-4A8F-A76C-18A400A9FEF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7077" name="Text Box 15">
          <a:extLst>
            <a:ext uri="{FF2B5EF4-FFF2-40B4-BE49-F238E27FC236}">
              <a16:creationId xmlns:a16="http://schemas.microsoft.com/office/drawing/2014/main" id="{28334AC5-292F-4084-98E2-D2FA28AFEBBD}"/>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7078" name="Text Box 15">
          <a:extLst>
            <a:ext uri="{FF2B5EF4-FFF2-40B4-BE49-F238E27FC236}">
              <a16:creationId xmlns:a16="http://schemas.microsoft.com/office/drawing/2014/main" id="{AE26CFEF-A3B5-415E-82CC-20206540CEB3}"/>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7079" name="Text Box 15">
          <a:extLst>
            <a:ext uri="{FF2B5EF4-FFF2-40B4-BE49-F238E27FC236}">
              <a16:creationId xmlns:a16="http://schemas.microsoft.com/office/drawing/2014/main" id="{05461E36-64AC-417B-9DB1-9C98A025FA4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7080" name="Text Box 15">
          <a:extLst>
            <a:ext uri="{FF2B5EF4-FFF2-40B4-BE49-F238E27FC236}">
              <a16:creationId xmlns:a16="http://schemas.microsoft.com/office/drawing/2014/main" id="{EF8380A9-DFF4-47C6-9326-F272A2D48617}"/>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7081" name="Text Box 15">
          <a:extLst>
            <a:ext uri="{FF2B5EF4-FFF2-40B4-BE49-F238E27FC236}">
              <a16:creationId xmlns:a16="http://schemas.microsoft.com/office/drawing/2014/main" id="{435294AD-E24F-4F6D-AD45-FD6434FE484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7082" name="Text Box 15">
          <a:extLst>
            <a:ext uri="{FF2B5EF4-FFF2-40B4-BE49-F238E27FC236}">
              <a16:creationId xmlns:a16="http://schemas.microsoft.com/office/drawing/2014/main" id="{4B388CE3-F1D7-4A42-95F6-FC4DCDEA29FD}"/>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7083" name="Text Box 15">
          <a:extLst>
            <a:ext uri="{FF2B5EF4-FFF2-40B4-BE49-F238E27FC236}">
              <a16:creationId xmlns:a16="http://schemas.microsoft.com/office/drawing/2014/main" id="{5C271780-E56A-4C4B-ACAC-759D3F0F349D}"/>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084" name="Text Box 15">
          <a:extLst>
            <a:ext uri="{FF2B5EF4-FFF2-40B4-BE49-F238E27FC236}">
              <a16:creationId xmlns:a16="http://schemas.microsoft.com/office/drawing/2014/main" id="{2EE7BC65-3129-4DC2-A74E-8237FD9867C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7085" name="Text Box 15">
          <a:extLst>
            <a:ext uri="{FF2B5EF4-FFF2-40B4-BE49-F238E27FC236}">
              <a16:creationId xmlns:a16="http://schemas.microsoft.com/office/drawing/2014/main" id="{14DF41BE-84F5-4430-A3F8-E4C531DF1F76}"/>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086" name="Text Box 15">
          <a:extLst>
            <a:ext uri="{FF2B5EF4-FFF2-40B4-BE49-F238E27FC236}">
              <a16:creationId xmlns:a16="http://schemas.microsoft.com/office/drawing/2014/main" id="{73261CF7-0E86-4BBC-8381-B8D6F6F4271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7087" name="Text Box 15">
          <a:extLst>
            <a:ext uri="{FF2B5EF4-FFF2-40B4-BE49-F238E27FC236}">
              <a16:creationId xmlns:a16="http://schemas.microsoft.com/office/drawing/2014/main" id="{6E2A0D5D-F379-4A32-8766-08D5493E62A0}"/>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7088" name="Text Box 15">
          <a:extLst>
            <a:ext uri="{FF2B5EF4-FFF2-40B4-BE49-F238E27FC236}">
              <a16:creationId xmlns:a16="http://schemas.microsoft.com/office/drawing/2014/main" id="{49363B4A-A641-4C9C-BF81-DE16DEE8E95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7089" name="Text Box 15">
          <a:extLst>
            <a:ext uri="{FF2B5EF4-FFF2-40B4-BE49-F238E27FC236}">
              <a16:creationId xmlns:a16="http://schemas.microsoft.com/office/drawing/2014/main" id="{8CDFB50C-4DF5-4410-9043-020E302304B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7090" name="Text Box 15">
          <a:extLst>
            <a:ext uri="{FF2B5EF4-FFF2-40B4-BE49-F238E27FC236}">
              <a16:creationId xmlns:a16="http://schemas.microsoft.com/office/drawing/2014/main" id="{B75478FA-EAE0-4CE9-8292-CB2DC14E628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7091" name="Text Box 15">
          <a:extLst>
            <a:ext uri="{FF2B5EF4-FFF2-40B4-BE49-F238E27FC236}">
              <a16:creationId xmlns:a16="http://schemas.microsoft.com/office/drawing/2014/main" id="{37277EC0-C7F7-4A08-AC2F-98F5822DFB31}"/>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092" name="Text Box 15">
          <a:extLst>
            <a:ext uri="{FF2B5EF4-FFF2-40B4-BE49-F238E27FC236}">
              <a16:creationId xmlns:a16="http://schemas.microsoft.com/office/drawing/2014/main" id="{CDCF5813-F88A-40D2-A64E-2265375E8C0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7093" name="Text Box 15">
          <a:extLst>
            <a:ext uri="{FF2B5EF4-FFF2-40B4-BE49-F238E27FC236}">
              <a16:creationId xmlns:a16="http://schemas.microsoft.com/office/drawing/2014/main" id="{A6917E9E-2530-4D04-A056-1DB8751CA1F1}"/>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7094" name="Text Box 15">
          <a:extLst>
            <a:ext uri="{FF2B5EF4-FFF2-40B4-BE49-F238E27FC236}">
              <a16:creationId xmlns:a16="http://schemas.microsoft.com/office/drawing/2014/main" id="{86ADD6B5-E595-4C55-AB4A-CF2CF3D4BAD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7095" name="Text Box 15">
          <a:extLst>
            <a:ext uri="{FF2B5EF4-FFF2-40B4-BE49-F238E27FC236}">
              <a16:creationId xmlns:a16="http://schemas.microsoft.com/office/drawing/2014/main" id="{87834D37-E08F-4A30-97D6-FDCD426DE9BE}"/>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096" name="Text Box 15">
          <a:extLst>
            <a:ext uri="{FF2B5EF4-FFF2-40B4-BE49-F238E27FC236}">
              <a16:creationId xmlns:a16="http://schemas.microsoft.com/office/drawing/2014/main" id="{599E8F4F-7735-4F28-AB62-B7D11D5646D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7097" name="Text Box 15">
          <a:extLst>
            <a:ext uri="{FF2B5EF4-FFF2-40B4-BE49-F238E27FC236}">
              <a16:creationId xmlns:a16="http://schemas.microsoft.com/office/drawing/2014/main" id="{538DDD4A-BEB8-4012-87D8-FB4DC2878627}"/>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098" name="Text Box 15">
          <a:extLst>
            <a:ext uri="{FF2B5EF4-FFF2-40B4-BE49-F238E27FC236}">
              <a16:creationId xmlns:a16="http://schemas.microsoft.com/office/drawing/2014/main" id="{1AFE5C2F-0B58-4615-AF19-D4395833E80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7099" name="Text Box 15">
          <a:extLst>
            <a:ext uri="{FF2B5EF4-FFF2-40B4-BE49-F238E27FC236}">
              <a16:creationId xmlns:a16="http://schemas.microsoft.com/office/drawing/2014/main" id="{436A27E1-6201-443A-B678-AC9962B3093F}"/>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7100" name="Text Box 15">
          <a:extLst>
            <a:ext uri="{FF2B5EF4-FFF2-40B4-BE49-F238E27FC236}">
              <a16:creationId xmlns:a16="http://schemas.microsoft.com/office/drawing/2014/main" id="{E1699967-24F1-4882-BE35-64290F729DA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7101" name="Text Box 15">
          <a:extLst>
            <a:ext uri="{FF2B5EF4-FFF2-40B4-BE49-F238E27FC236}">
              <a16:creationId xmlns:a16="http://schemas.microsoft.com/office/drawing/2014/main" id="{D3519001-244C-4369-9D10-159769291F2C}"/>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7102" name="Text Box 15">
          <a:extLst>
            <a:ext uri="{FF2B5EF4-FFF2-40B4-BE49-F238E27FC236}">
              <a16:creationId xmlns:a16="http://schemas.microsoft.com/office/drawing/2014/main" id="{DD16630E-A549-4C1C-8D92-4AB95526B5B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7103" name="Text Box 15">
          <a:extLst>
            <a:ext uri="{FF2B5EF4-FFF2-40B4-BE49-F238E27FC236}">
              <a16:creationId xmlns:a16="http://schemas.microsoft.com/office/drawing/2014/main" id="{10265D9E-5181-41A9-BB8E-B6C71DFC7B99}"/>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104" name="Text Box 15">
          <a:extLst>
            <a:ext uri="{FF2B5EF4-FFF2-40B4-BE49-F238E27FC236}">
              <a16:creationId xmlns:a16="http://schemas.microsoft.com/office/drawing/2014/main" id="{56958C53-30F2-4429-9251-F9B0CC54F3C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7105" name="Text Box 15">
          <a:extLst>
            <a:ext uri="{FF2B5EF4-FFF2-40B4-BE49-F238E27FC236}">
              <a16:creationId xmlns:a16="http://schemas.microsoft.com/office/drawing/2014/main" id="{49301B6E-8D28-4634-83F3-ACC97A559CD9}"/>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7106" name="Text Box 15">
          <a:extLst>
            <a:ext uri="{FF2B5EF4-FFF2-40B4-BE49-F238E27FC236}">
              <a16:creationId xmlns:a16="http://schemas.microsoft.com/office/drawing/2014/main" id="{15A52356-6544-49F8-8ECD-3211EF18B38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7107" name="Text Box 15">
          <a:extLst>
            <a:ext uri="{FF2B5EF4-FFF2-40B4-BE49-F238E27FC236}">
              <a16:creationId xmlns:a16="http://schemas.microsoft.com/office/drawing/2014/main" id="{7824CDEC-1C5A-4A51-982D-13A8C54DE484}"/>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108" name="Text Box 15">
          <a:extLst>
            <a:ext uri="{FF2B5EF4-FFF2-40B4-BE49-F238E27FC236}">
              <a16:creationId xmlns:a16="http://schemas.microsoft.com/office/drawing/2014/main" id="{6DB98DB0-BD42-48EF-B747-DDF3BC8B136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7109" name="Text Box 15">
          <a:extLst>
            <a:ext uri="{FF2B5EF4-FFF2-40B4-BE49-F238E27FC236}">
              <a16:creationId xmlns:a16="http://schemas.microsoft.com/office/drawing/2014/main" id="{3971930E-2403-4B20-82D3-4BCA8C125773}"/>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110" name="Text Box 15">
          <a:extLst>
            <a:ext uri="{FF2B5EF4-FFF2-40B4-BE49-F238E27FC236}">
              <a16:creationId xmlns:a16="http://schemas.microsoft.com/office/drawing/2014/main" id="{DDFD2A56-C119-424B-A760-ACA911FFB91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7111" name="Text Box 15">
          <a:extLst>
            <a:ext uri="{FF2B5EF4-FFF2-40B4-BE49-F238E27FC236}">
              <a16:creationId xmlns:a16="http://schemas.microsoft.com/office/drawing/2014/main" id="{4C667C92-84BC-4E86-A0B4-C6B47ED86EBF}"/>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7112" name="Text Box 15">
          <a:extLst>
            <a:ext uri="{FF2B5EF4-FFF2-40B4-BE49-F238E27FC236}">
              <a16:creationId xmlns:a16="http://schemas.microsoft.com/office/drawing/2014/main" id="{9813081E-447D-4CE8-B4FC-00F966519A5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7113" name="Text Box 15">
          <a:extLst>
            <a:ext uri="{FF2B5EF4-FFF2-40B4-BE49-F238E27FC236}">
              <a16:creationId xmlns:a16="http://schemas.microsoft.com/office/drawing/2014/main" id="{FB459813-AE21-40FF-A9B5-0685688DB029}"/>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7114" name="Text Box 15">
          <a:extLst>
            <a:ext uri="{FF2B5EF4-FFF2-40B4-BE49-F238E27FC236}">
              <a16:creationId xmlns:a16="http://schemas.microsoft.com/office/drawing/2014/main" id="{47F08725-F5AC-4E41-8745-69899AFF395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7115" name="Text Box 15">
          <a:extLst>
            <a:ext uri="{FF2B5EF4-FFF2-40B4-BE49-F238E27FC236}">
              <a16:creationId xmlns:a16="http://schemas.microsoft.com/office/drawing/2014/main" id="{F1305D9C-982F-42A6-938C-62DFEAD78F05}"/>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116" name="Text Box 15">
          <a:extLst>
            <a:ext uri="{FF2B5EF4-FFF2-40B4-BE49-F238E27FC236}">
              <a16:creationId xmlns:a16="http://schemas.microsoft.com/office/drawing/2014/main" id="{B469D39D-F90D-49FC-A5AD-0A2D66D3888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7117" name="Text Box 15">
          <a:extLst>
            <a:ext uri="{FF2B5EF4-FFF2-40B4-BE49-F238E27FC236}">
              <a16:creationId xmlns:a16="http://schemas.microsoft.com/office/drawing/2014/main" id="{C152C68D-1D5E-434E-8851-49A674482BE7}"/>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7118" name="Text Box 15">
          <a:extLst>
            <a:ext uri="{FF2B5EF4-FFF2-40B4-BE49-F238E27FC236}">
              <a16:creationId xmlns:a16="http://schemas.microsoft.com/office/drawing/2014/main" id="{C5069E01-5E5C-47AC-81BA-194656C6543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7119" name="Text Box 15">
          <a:extLst>
            <a:ext uri="{FF2B5EF4-FFF2-40B4-BE49-F238E27FC236}">
              <a16:creationId xmlns:a16="http://schemas.microsoft.com/office/drawing/2014/main" id="{DB8B85F9-C294-431A-A0F3-954ACB64591B}"/>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120" name="Text Box 15">
          <a:extLst>
            <a:ext uri="{FF2B5EF4-FFF2-40B4-BE49-F238E27FC236}">
              <a16:creationId xmlns:a16="http://schemas.microsoft.com/office/drawing/2014/main" id="{3E111D17-E2C4-410B-8713-3A474D53735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7121" name="Text Box 15">
          <a:extLst>
            <a:ext uri="{FF2B5EF4-FFF2-40B4-BE49-F238E27FC236}">
              <a16:creationId xmlns:a16="http://schemas.microsoft.com/office/drawing/2014/main" id="{88E201AF-6283-4273-A76D-D68199079DF6}"/>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7122" name="Text Box 15">
          <a:extLst>
            <a:ext uri="{FF2B5EF4-FFF2-40B4-BE49-F238E27FC236}">
              <a16:creationId xmlns:a16="http://schemas.microsoft.com/office/drawing/2014/main" id="{412F9CD1-93D2-47F2-B85C-E48E1F551DDF}"/>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7123" name="Text Box 15">
          <a:extLst>
            <a:ext uri="{FF2B5EF4-FFF2-40B4-BE49-F238E27FC236}">
              <a16:creationId xmlns:a16="http://schemas.microsoft.com/office/drawing/2014/main" id="{D0E42B82-3D21-486F-B649-D9F14FBAA01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7124" name="Text Box 15">
          <a:extLst>
            <a:ext uri="{FF2B5EF4-FFF2-40B4-BE49-F238E27FC236}">
              <a16:creationId xmlns:a16="http://schemas.microsoft.com/office/drawing/2014/main" id="{560FD2D8-338E-48E2-9CC4-A93668D7B024}"/>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7125" name="Text Box 15">
          <a:extLst>
            <a:ext uri="{FF2B5EF4-FFF2-40B4-BE49-F238E27FC236}">
              <a16:creationId xmlns:a16="http://schemas.microsoft.com/office/drawing/2014/main" id="{2FEA226D-99B7-41DC-9E98-DCE7625D64F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7126" name="Text Box 15">
          <a:extLst>
            <a:ext uri="{FF2B5EF4-FFF2-40B4-BE49-F238E27FC236}">
              <a16:creationId xmlns:a16="http://schemas.microsoft.com/office/drawing/2014/main" id="{AA7AD216-F0EE-4E36-ABB1-E104C7965624}"/>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7127" name="Text Box 15">
          <a:extLst>
            <a:ext uri="{FF2B5EF4-FFF2-40B4-BE49-F238E27FC236}">
              <a16:creationId xmlns:a16="http://schemas.microsoft.com/office/drawing/2014/main" id="{A8072821-AFC5-4748-8DE1-FDE6A44F5E4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128" name="Text Box 15">
          <a:extLst>
            <a:ext uri="{FF2B5EF4-FFF2-40B4-BE49-F238E27FC236}">
              <a16:creationId xmlns:a16="http://schemas.microsoft.com/office/drawing/2014/main" id="{D2EC55E2-CF4B-4916-8F11-789DA0575A8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7129" name="Text Box 15">
          <a:extLst>
            <a:ext uri="{FF2B5EF4-FFF2-40B4-BE49-F238E27FC236}">
              <a16:creationId xmlns:a16="http://schemas.microsoft.com/office/drawing/2014/main" id="{C2515B2E-741E-40F5-94F4-E3AE8318987B}"/>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7130" name="Text Box 15">
          <a:extLst>
            <a:ext uri="{FF2B5EF4-FFF2-40B4-BE49-F238E27FC236}">
              <a16:creationId xmlns:a16="http://schemas.microsoft.com/office/drawing/2014/main" id="{02732E11-30E6-4E2F-B735-0E10A78837F9}"/>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7131" name="Text Box 15">
          <a:extLst>
            <a:ext uri="{FF2B5EF4-FFF2-40B4-BE49-F238E27FC236}">
              <a16:creationId xmlns:a16="http://schemas.microsoft.com/office/drawing/2014/main" id="{69F12BD6-CCE6-4C68-BA29-69FA4CA84DC4}"/>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7132" name="Text Box 15">
          <a:extLst>
            <a:ext uri="{FF2B5EF4-FFF2-40B4-BE49-F238E27FC236}">
              <a16:creationId xmlns:a16="http://schemas.microsoft.com/office/drawing/2014/main" id="{0E3BB7CA-21A7-40F5-9565-DF0D780C109B}"/>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7133" name="Text Box 15">
          <a:extLst>
            <a:ext uri="{FF2B5EF4-FFF2-40B4-BE49-F238E27FC236}">
              <a16:creationId xmlns:a16="http://schemas.microsoft.com/office/drawing/2014/main" id="{243B07E1-A33F-4FD7-B563-871A710C9F9A}"/>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7134" name="Text Box 15">
          <a:extLst>
            <a:ext uri="{FF2B5EF4-FFF2-40B4-BE49-F238E27FC236}">
              <a16:creationId xmlns:a16="http://schemas.microsoft.com/office/drawing/2014/main" id="{CD7686C3-F654-4420-B308-E4452CC37B13}"/>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7135" name="Text Box 15">
          <a:extLst>
            <a:ext uri="{FF2B5EF4-FFF2-40B4-BE49-F238E27FC236}">
              <a16:creationId xmlns:a16="http://schemas.microsoft.com/office/drawing/2014/main" id="{09327958-5800-4359-8F64-9EB8A968B7F4}"/>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7136" name="Text Box 15">
          <a:extLst>
            <a:ext uri="{FF2B5EF4-FFF2-40B4-BE49-F238E27FC236}">
              <a16:creationId xmlns:a16="http://schemas.microsoft.com/office/drawing/2014/main" id="{C5CFFA88-01DC-4F95-9CDE-730D78CCF771}"/>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7137" name="Text Box 15">
          <a:extLst>
            <a:ext uri="{FF2B5EF4-FFF2-40B4-BE49-F238E27FC236}">
              <a16:creationId xmlns:a16="http://schemas.microsoft.com/office/drawing/2014/main" id="{B3D84CC4-4613-4DBA-B612-9118392803C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138" name="Text Box 16">
          <a:extLst>
            <a:ext uri="{FF2B5EF4-FFF2-40B4-BE49-F238E27FC236}">
              <a16:creationId xmlns:a16="http://schemas.microsoft.com/office/drawing/2014/main" id="{ECF58DC9-7402-4206-ACD3-2FD8FC5191AF}"/>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139" name="Text Box 17">
          <a:extLst>
            <a:ext uri="{FF2B5EF4-FFF2-40B4-BE49-F238E27FC236}">
              <a16:creationId xmlns:a16="http://schemas.microsoft.com/office/drawing/2014/main" id="{4D3AC51B-A0FB-43E3-878E-04DB8DB68B98}"/>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140" name="Text Box 18">
          <a:extLst>
            <a:ext uri="{FF2B5EF4-FFF2-40B4-BE49-F238E27FC236}">
              <a16:creationId xmlns:a16="http://schemas.microsoft.com/office/drawing/2014/main" id="{7ADED778-8AB9-489E-A6CF-2CED7F457E71}"/>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141" name="Text Box 19">
          <a:extLst>
            <a:ext uri="{FF2B5EF4-FFF2-40B4-BE49-F238E27FC236}">
              <a16:creationId xmlns:a16="http://schemas.microsoft.com/office/drawing/2014/main" id="{8DEDA393-52AC-4F03-B2E4-BDA24CF235A9}"/>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142" name="Text Box 16">
          <a:extLst>
            <a:ext uri="{FF2B5EF4-FFF2-40B4-BE49-F238E27FC236}">
              <a16:creationId xmlns:a16="http://schemas.microsoft.com/office/drawing/2014/main" id="{8008F1FB-EC72-47F5-B93F-1A0A02152EF7}"/>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143" name="Text Box 17">
          <a:extLst>
            <a:ext uri="{FF2B5EF4-FFF2-40B4-BE49-F238E27FC236}">
              <a16:creationId xmlns:a16="http://schemas.microsoft.com/office/drawing/2014/main" id="{175F049C-E877-44E4-A8CB-D447F971A635}"/>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7144" name="Text Box 18">
          <a:extLst>
            <a:ext uri="{FF2B5EF4-FFF2-40B4-BE49-F238E27FC236}">
              <a16:creationId xmlns:a16="http://schemas.microsoft.com/office/drawing/2014/main" id="{A280AAF7-5908-4432-A4C4-FB55986D823D}"/>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7145" name="Text Box 15">
          <a:extLst>
            <a:ext uri="{FF2B5EF4-FFF2-40B4-BE49-F238E27FC236}">
              <a16:creationId xmlns:a16="http://schemas.microsoft.com/office/drawing/2014/main" id="{E1438F9A-96D1-4D99-9C30-FA15933EF640}"/>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7146" name="Text Box 16">
          <a:extLst>
            <a:ext uri="{FF2B5EF4-FFF2-40B4-BE49-F238E27FC236}">
              <a16:creationId xmlns:a16="http://schemas.microsoft.com/office/drawing/2014/main" id="{06B94872-EEAB-45F1-BEB6-3090955F9B06}"/>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7147" name="Text Box 17">
          <a:extLst>
            <a:ext uri="{FF2B5EF4-FFF2-40B4-BE49-F238E27FC236}">
              <a16:creationId xmlns:a16="http://schemas.microsoft.com/office/drawing/2014/main" id="{58B522C1-2861-4599-81F7-7C8999CA9812}"/>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7148" name="Text Box 18">
          <a:extLst>
            <a:ext uri="{FF2B5EF4-FFF2-40B4-BE49-F238E27FC236}">
              <a16:creationId xmlns:a16="http://schemas.microsoft.com/office/drawing/2014/main" id="{02ED208E-5E07-4ACA-950C-3149FB90504C}"/>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7149" name="Text Box 19">
          <a:extLst>
            <a:ext uri="{FF2B5EF4-FFF2-40B4-BE49-F238E27FC236}">
              <a16:creationId xmlns:a16="http://schemas.microsoft.com/office/drawing/2014/main" id="{EB9FADC6-E47D-44F9-A6A3-2919578AE1B5}"/>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7150" name="Text Box 16">
          <a:extLst>
            <a:ext uri="{FF2B5EF4-FFF2-40B4-BE49-F238E27FC236}">
              <a16:creationId xmlns:a16="http://schemas.microsoft.com/office/drawing/2014/main" id="{12CF6C47-CB28-4C02-B98A-3742A6CF8904}"/>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151" name="Text Box 15">
          <a:extLst>
            <a:ext uri="{FF2B5EF4-FFF2-40B4-BE49-F238E27FC236}">
              <a16:creationId xmlns:a16="http://schemas.microsoft.com/office/drawing/2014/main" id="{7E74E55B-C014-4A1E-8F37-F0F91C955DA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152" name="Text Box 16">
          <a:extLst>
            <a:ext uri="{FF2B5EF4-FFF2-40B4-BE49-F238E27FC236}">
              <a16:creationId xmlns:a16="http://schemas.microsoft.com/office/drawing/2014/main" id="{7CDD157A-7398-4708-AB40-F635160F655B}"/>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153" name="Text Box 17">
          <a:extLst>
            <a:ext uri="{FF2B5EF4-FFF2-40B4-BE49-F238E27FC236}">
              <a16:creationId xmlns:a16="http://schemas.microsoft.com/office/drawing/2014/main" id="{823B975D-B8BF-4D26-8F3D-6F24B73290EE}"/>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154" name="Text Box 18">
          <a:extLst>
            <a:ext uri="{FF2B5EF4-FFF2-40B4-BE49-F238E27FC236}">
              <a16:creationId xmlns:a16="http://schemas.microsoft.com/office/drawing/2014/main" id="{9C4EA6C3-1F02-49A2-9486-1BC27B72535F}"/>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155" name="Text Box 19">
          <a:extLst>
            <a:ext uri="{FF2B5EF4-FFF2-40B4-BE49-F238E27FC236}">
              <a16:creationId xmlns:a16="http://schemas.microsoft.com/office/drawing/2014/main" id="{ADF7F76D-DF8C-4C2E-B0E3-42029B86B227}"/>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156" name="Text Box 16">
          <a:extLst>
            <a:ext uri="{FF2B5EF4-FFF2-40B4-BE49-F238E27FC236}">
              <a16:creationId xmlns:a16="http://schemas.microsoft.com/office/drawing/2014/main" id="{90F595DD-B1C9-4ED4-9EA0-432D18954680}"/>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157" name="Text Box 17">
          <a:extLst>
            <a:ext uri="{FF2B5EF4-FFF2-40B4-BE49-F238E27FC236}">
              <a16:creationId xmlns:a16="http://schemas.microsoft.com/office/drawing/2014/main" id="{0DDD973C-48F5-4842-B9B4-5EAC8B358199}"/>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7158" name="Text Box 18">
          <a:extLst>
            <a:ext uri="{FF2B5EF4-FFF2-40B4-BE49-F238E27FC236}">
              <a16:creationId xmlns:a16="http://schemas.microsoft.com/office/drawing/2014/main" id="{D9637DF3-E728-4B8E-A2E4-ED3DC75A767E}"/>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159" name="Text Box 15">
          <a:extLst>
            <a:ext uri="{FF2B5EF4-FFF2-40B4-BE49-F238E27FC236}">
              <a16:creationId xmlns:a16="http://schemas.microsoft.com/office/drawing/2014/main" id="{30814E3A-CE5D-449C-A2AA-CC29388591D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7160" name="Text Box 15">
          <a:extLst>
            <a:ext uri="{FF2B5EF4-FFF2-40B4-BE49-F238E27FC236}">
              <a16:creationId xmlns:a16="http://schemas.microsoft.com/office/drawing/2014/main" id="{72297C87-A2DE-4E5D-8A08-977C9D0F8867}"/>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161" name="Text Box 16">
          <a:extLst>
            <a:ext uri="{FF2B5EF4-FFF2-40B4-BE49-F238E27FC236}">
              <a16:creationId xmlns:a16="http://schemas.microsoft.com/office/drawing/2014/main" id="{98BE0FAF-D402-4F8A-81E9-310FCA787DE2}"/>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162" name="Text Box 17">
          <a:extLst>
            <a:ext uri="{FF2B5EF4-FFF2-40B4-BE49-F238E27FC236}">
              <a16:creationId xmlns:a16="http://schemas.microsoft.com/office/drawing/2014/main" id="{079937FC-4913-4C48-B9D2-7F408D247E67}"/>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163" name="Text Box 18">
          <a:extLst>
            <a:ext uri="{FF2B5EF4-FFF2-40B4-BE49-F238E27FC236}">
              <a16:creationId xmlns:a16="http://schemas.microsoft.com/office/drawing/2014/main" id="{B73E5F53-8833-4301-935A-DAC4363DA54D}"/>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164" name="Text Box 19">
          <a:extLst>
            <a:ext uri="{FF2B5EF4-FFF2-40B4-BE49-F238E27FC236}">
              <a16:creationId xmlns:a16="http://schemas.microsoft.com/office/drawing/2014/main" id="{A7AFDDE4-9669-4992-8E45-C131E25C2A98}"/>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165" name="Text Box 16">
          <a:extLst>
            <a:ext uri="{FF2B5EF4-FFF2-40B4-BE49-F238E27FC236}">
              <a16:creationId xmlns:a16="http://schemas.microsoft.com/office/drawing/2014/main" id="{8C45464A-1F26-47A3-A1DE-4CFFD3A74108}"/>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166" name="Text Box 17">
          <a:extLst>
            <a:ext uri="{FF2B5EF4-FFF2-40B4-BE49-F238E27FC236}">
              <a16:creationId xmlns:a16="http://schemas.microsoft.com/office/drawing/2014/main" id="{E2219E2F-B298-4CA8-8B8B-A26352F6D163}"/>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7167" name="Text Box 18">
          <a:extLst>
            <a:ext uri="{FF2B5EF4-FFF2-40B4-BE49-F238E27FC236}">
              <a16:creationId xmlns:a16="http://schemas.microsoft.com/office/drawing/2014/main" id="{8785759C-239E-4405-8F2A-10E508F8C9EF}"/>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168" name="Text Box 15">
          <a:extLst>
            <a:ext uri="{FF2B5EF4-FFF2-40B4-BE49-F238E27FC236}">
              <a16:creationId xmlns:a16="http://schemas.microsoft.com/office/drawing/2014/main" id="{AA2158C1-B540-40FA-82D3-ED2DE00BA65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7169" name="Text Box 15">
          <a:extLst>
            <a:ext uri="{FF2B5EF4-FFF2-40B4-BE49-F238E27FC236}">
              <a16:creationId xmlns:a16="http://schemas.microsoft.com/office/drawing/2014/main" id="{FE35D8C9-8D95-465A-80E8-12F0414BA70A}"/>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170" name="Text Box 15">
          <a:extLst>
            <a:ext uri="{FF2B5EF4-FFF2-40B4-BE49-F238E27FC236}">
              <a16:creationId xmlns:a16="http://schemas.microsoft.com/office/drawing/2014/main" id="{39A33B58-65F0-40B4-9BCE-0111FE82E5E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171" name="Text Box 15">
          <a:extLst>
            <a:ext uri="{FF2B5EF4-FFF2-40B4-BE49-F238E27FC236}">
              <a16:creationId xmlns:a16="http://schemas.microsoft.com/office/drawing/2014/main" id="{972CE23C-EF7C-4886-8080-2D04A526558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172" name="Text Box 15">
          <a:extLst>
            <a:ext uri="{FF2B5EF4-FFF2-40B4-BE49-F238E27FC236}">
              <a16:creationId xmlns:a16="http://schemas.microsoft.com/office/drawing/2014/main" id="{F2110655-08D6-4E69-AF5D-1953DDF436A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7173" name="Text Box 15">
          <a:extLst>
            <a:ext uri="{FF2B5EF4-FFF2-40B4-BE49-F238E27FC236}">
              <a16:creationId xmlns:a16="http://schemas.microsoft.com/office/drawing/2014/main" id="{0A22B378-C242-42C9-8296-95ACA5751097}"/>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174" name="Text Box 15">
          <a:extLst>
            <a:ext uri="{FF2B5EF4-FFF2-40B4-BE49-F238E27FC236}">
              <a16:creationId xmlns:a16="http://schemas.microsoft.com/office/drawing/2014/main" id="{564AF42B-E587-44A8-A707-A74FEB03EFC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7175" name="Text Box 15">
          <a:extLst>
            <a:ext uri="{FF2B5EF4-FFF2-40B4-BE49-F238E27FC236}">
              <a16:creationId xmlns:a16="http://schemas.microsoft.com/office/drawing/2014/main" id="{789B29EF-CBA0-4028-8E55-3D7A7DD3DD19}"/>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176" name="Text Box 15">
          <a:extLst>
            <a:ext uri="{FF2B5EF4-FFF2-40B4-BE49-F238E27FC236}">
              <a16:creationId xmlns:a16="http://schemas.microsoft.com/office/drawing/2014/main" id="{273DD21C-AD7D-49BE-BA33-9853A646D4A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177" name="Text Box 15">
          <a:extLst>
            <a:ext uri="{FF2B5EF4-FFF2-40B4-BE49-F238E27FC236}">
              <a16:creationId xmlns:a16="http://schemas.microsoft.com/office/drawing/2014/main" id="{33AB6E37-A9E9-4F7A-9995-D7806C3F2F0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178" name="Text Box 15">
          <a:extLst>
            <a:ext uri="{FF2B5EF4-FFF2-40B4-BE49-F238E27FC236}">
              <a16:creationId xmlns:a16="http://schemas.microsoft.com/office/drawing/2014/main" id="{75B0C21A-FDC8-46A7-B320-DC23F0A213B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179" name="Text Box 15">
          <a:extLst>
            <a:ext uri="{FF2B5EF4-FFF2-40B4-BE49-F238E27FC236}">
              <a16:creationId xmlns:a16="http://schemas.microsoft.com/office/drawing/2014/main" id="{AB2AC72B-52FA-4881-8264-0F39249192E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180" name="Text Box 15">
          <a:extLst>
            <a:ext uri="{FF2B5EF4-FFF2-40B4-BE49-F238E27FC236}">
              <a16:creationId xmlns:a16="http://schemas.microsoft.com/office/drawing/2014/main" id="{48AA0B44-3635-4EB3-91FE-D7270975CED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181" name="Text Box 15">
          <a:extLst>
            <a:ext uri="{FF2B5EF4-FFF2-40B4-BE49-F238E27FC236}">
              <a16:creationId xmlns:a16="http://schemas.microsoft.com/office/drawing/2014/main" id="{1FE2C184-1F97-499F-98F5-3DC3B719075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182" name="Text Box 15">
          <a:extLst>
            <a:ext uri="{FF2B5EF4-FFF2-40B4-BE49-F238E27FC236}">
              <a16:creationId xmlns:a16="http://schemas.microsoft.com/office/drawing/2014/main" id="{F7DF64DD-E082-443E-A142-10DB7655B08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183" name="Text Box 15">
          <a:extLst>
            <a:ext uri="{FF2B5EF4-FFF2-40B4-BE49-F238E27FC236}">
              <a16:creationId xmlns:a16="http://schemas.microsoft.com/office/drawing/2014/main" id="{1EBC1202-F2CB-4ACC-BF25-89188989B12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184" name="Text Box 15">
          <a:extLst>
            <a:ext uri="{FF2B5EF4-FFF2-40B4-BE49-F238E27FC236}">
              <a16:creationId xmlns:a16="http://schemas.microsoft.com/office/drawing/2014/main" id="{5CC37C50-24F0-40A5-B4F4-984605BE250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185" name="Text Box 15">
          <a:extLst>
            <a:ext uri="{FF2B5EF4-FFF2-40B4-BE49-F238E27FC236}">
              <a16:creationId xmlns:a16="http://schemas.microsoft.com/office/drawing/2014/main" id="{5B0C35FA-EBCD-4A4B-85BC-774C0C44EC6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186" name="Text Box 15">
          <a:extLst>
            <a:ext uri="{FF2B5EF4-FFF2-40B4-BE49-F238E27FC236}">
              <a16:creationId xmlns:a16="http://schemas.microsoft.com/office/drawing/2014/main" id="{7068DDC9-A306-45B6-AF4C-99D8E7E6FC6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187" name="Text Box 15">
          <a:extLst>
            <a:ext uri="{FF2B5EF4-FFF2-40B4-BE49-F238E27FC236}">
              <a16:creationId xmlns:a16="http://schemas.microsoft.com/office/drawing/2014/main" id="{D8EB88C0-317C-4AB9-8CC0-E72D6BC63A3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188" name="Text Box 15">
          <a:extLst>
            <a:ext uri="{FF2B5EF4-FFF2-40B4-BE49-F238E27FC236}">
              <a16:creationId xmlns:a16="http://schemas.microsoft.com/office/drawing/2014/main" id="{8FAA2FBB-648D-4B85-B8C9-D1D78648B36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189" name="Text Box 15">
          <a:extLst>
            <a:ext uri="{FF2B5EF4-FFF2-40B4-BE49-F238E27FC236}">
              <a16:creationId xmlns:a16="http://schemas.microsoft.com/office/drawing/2014/main" id="{54989D54-B3FF-4C39-94B8-4B6BA71508B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190" name="Text Box 15">
          <a:extLst>
            <a:ext uri="{FF2B5EF4-FFF2-40B4-BE49-F238E27FC236}">
              <a16:creationId xmlns:a16="http://schemas.microsoft.com/office/drawing/2014/main" id="{955BB110-5EA8-432A-AD6C-F7D0EAE12BE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191" name="Text Box 15">
          <a:extLst>
            <a:ext uri="{FF2B5EF4-FFF2-40B4-BE49-F238E27FC236}">
              <a16:creationId xmlns:a16="http://schemas.microsoft.com/office/drawing/2014/main" id="{9597971F-D0E2-4691-A6A4-CC591008050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192" name="Text Box 15">
          <a:extLst>
            <a:ext uri="{FF2B5EF4-FFF2-40B4-BE49-F238E27FC236}">
              <a16:creationId xmlns:a16="http://schemas.microsoft.com/office/drawing/2014/main" id="{F16F0C5B-3250-4B5E-BD47-0B2367138C5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193" name="Text Box 15">
          <a:extLst>
            <a:ext uri="{FF2B5EF4-FFF2-40B4-BE49-F238E27FC236}">
              <a16:creationId xmlns:a16="http://schemas.microsoft.com/office/drawing/2014/main" id="{382B7FB0-B15D-4FCC-875C-0F2CFB41AA3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194" name="Text Box 15">
          <a:extLst>
            <a:ext uri="{FF2B5EF4-FFF2-40B4-BE49-F238E27FC236}">
              <a16:creationId xmlns:a16="http://schemas.microsoft.com/office/drawing/2014/main" id="{CB14D319-2556-4AAF-B149-9C0A387547C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195" name="Text Box 15">
          <a:extLst>
            <a:ext uri="{FF2B5EF4-FFF2-40B4-BE49-F238E27FC236}">
              <a16:creationId xmlns:a16="http://schemas.microsoft.com/office/drawing/2014/main" id="{F403EF9E-AA0B-4F85-81E1-17CACA98036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196" name="Text Box 15">
          <a:extLst>
            <a:ext uri="{FF2B5EF4-FFF2-40B4-BE49-F238E27FC236}">
              <a16:creationId xmlns:a16="http://schemas.microsoft.com/office/drawing/2014/main" id="{B3564870-922A-4E96-BE01-C7C559122C7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197" name="Text Box 15">
          <a:extLst>
            <a:ext uri="{FF2B5EF4-FFF2-40B4-BE49-F238E27FC236}">
              <a16:creationId xmlns:a16="http://schemas.microsoft.com/office/drawing/2014/main" id="{26806281-9F08-4349-947F-26EDCA6FDE8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198" name="Text Box 15">
          <a:extLst>
            <a:ext uri="{FF2B5EF4-FFF2-40B4-BE49-F238E27FC236}">
              <a16:creationId xmlns:a16="http://schemas.microsoft.com/office/drawing/2014/main" id="{61C4E693-8E87-4ACC-9701-AA244DE0A25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199" name="Text Box 15">
          <a:extLst>
            <a:ext uri="{FF2B5EF4-FFF2-40B4-BE49-F238E27FC236}">
              <a16:creationId xmlns:a16="http://schemas.microsoft.com/office/drawing/2014/main" id="{29CB3C3D-B002-461B-994F-2F9ED43B62F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7200" name="Text Box 15">
          <a:extLst>
            <a:ext uri="{FF2B5EF4-FFF2-40B4-BE49-F238E27FC236}">
              <a16:creationId xmlns:a16="http://schemas.microsoft.com/office/drawing/2014/main" id="{A7B11551-9D40-415D-AD0B-E63D2A48079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7201" name="Text Box 15">
          <a:extLst>
            <a:ext uri="{FF2B5EF4-FFF2-40B4-BE49-F238E27FC236}">
              <a16:creationId xmlns:a16="http://schemas.microsoft.com/office/drawing/2014/main" id="{FC5E38EC-8306-4DB0-955E-E1CD3BB165F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7202" name="Text Box 15">
          <a:extLst>
            <a:ext uri="{FF2B5EF4-FFF2-40B4-BE49-F238E27FC236}">
              <a16:creationId xmlns:a16="http://schemas.microsoft.com/office/drawing/2014/main" id="{2EDE42E2-CA65-4B74-BF66-10F4B5E312F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7203" name="Text Box 15">
          <a:extLst>
            <a:ext uri="{FF2B5EF4-FFF2-40B4-BE49-F238E27FC236}">
              <a16:creationId xmlns:a16="http://schemas.microsoft.com/office/drawing/2014/main" id="{50F701D8-81C1-4FFE-976E-FDA41137D64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7204" name="Text Box 15">
          <a:extLst>
            <a:ext uri="{FF2B5EF4-FFF2-40B4-BE49-F238E27FC236}">
              <a16:creationId xmlns:a16="http://schemas.microsoft.com/office/drawing/2014/main" id="{44DFC556-A7E1-4BEA-8FDB-A71BA3F9ABD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7205" name="Text Box 15">
          <a:extLst>
            <a:ext uri="{FF2B5EF4-FFF2-40B4-BE49-F238E27FC236}">
              <a16:creationId xmlns:a16="http://schemas.microsoft.com/office/drawing/2014/main" id="{9461DBC9-2550-4732-991D-3455094F57C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7206" name="Text Box 15">
          <a:extLst>
            <a:ext uri="{FF2B5EF4-FFF2-40B4-BE49-F238E27FC236}">
              <a16:creationId xmlns:a16="http://schemas.microsoft.com/office/drawing/2014/main" id="{49FB1945-20F2-40A1-A071-CE950DE72E2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7207" name="Text Box 15">
          <a:extLst>
            <a:ext uri="{FF2B5EF4-FFF2-40B4-BE49-F238E27FC236}">
              <a16:creationId xmlns:a16="http://schemas.microsoft.com/office/drawing/2014/main" id="{2D917FFD-D911-409A-A324-24A521D95CD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208" name="Text Box 15">
          <a:extLst>
            <a:ext uri="{FF2B5EF4-FFF2-40B4-BE49-F238E27FC236}">
              <a16:creationId xmlns:a16="http://schemas.microsoft.com/office/drawing/2014/main" id="{13570796-AED1-4479-9106-49FD3A8763D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7209" name="Text Box 15">
          <a:extLst>
            <a:ext uri="{FF2B5EF4-FFF2-40B4-BE49-F238E27FC236}">
              <a16:creationId xmlns:a16="http://schemas.microsoft.com/office/drawing/2014/main" id="{05CBAA23-6E4B-4BF8-B0AA-8FCFDBD25C71}"/>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210" name="Text Box 15">
          <a:extLst>
            <a:ext uri="{FF2B5EF4-FFF2-40B4-BE49-F238E27FC236}">
              <a16:creationId xmlns:a16="http://schemas.microsoft.com/office/drawing/2014/main" id="{EC58B26E-DD7E-4E1C-A3F2-60E9019952F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211" name="Text Box 16">
          <a:extLst>
            <a:ext uri="{FF2B5EF4-FFF2-40B4-BE49-F238E27FC236}">
              <a16:creationId xmlns:a16="http://schemas.microsoft.com/office/drawing/2014/main" id="{EF1A016D-5CD7-4521-B140-D4F76CB76CBD}"/>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212" name="Text Box 17">
          <a:extLst>
            <a:ext uri="{FF2B5EF4-FFF2-40B4-BE49-F238E27FC236}">
              <a16:creationId xmlns:a16="http://schemas.microsoft.com/office/drawing/2014/main" id="{1B497334-E3A3-42A8-B3A9-1CB363F82107}"/>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213" name="Text Box 18">
          <a:extLst>
            <a:ext uri="{FF2B5EF4-FFF2-40B4-BE49-F238E27FC236}">
              <a16:creationId xmlns:a16="http://schemas.microsoft.com/office/drawing/2014/main" id="{615B8123-BC27-4782-97E0-F7FBDF666D92}"/>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214" name="Text Box 19">
          <a:extLst>
            <a:ext uri="{FF2B5EF4-FFF2-40B4-BE49-F238E27FC236}">
              <a16:creationId xmlns:a16="http://schemas.microsoft.com/office/drawing/2014/main" id="{2F67016E-55EF-4DA8-B291-D5F06CBC17D5}"/>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215" name="Text Box 16">
          <a:extLst>
            <a:ext uri="{FF2B5EF4-FFF2-40B4-BE49-F238E27FC236}">
              <a16:creationId xmlns:a16="http://schemas.microsoft.com/office/drawing/2014/main" id="{02C0B2C5-7B8B-4725-A431-17B8E12E731D}"/>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216" name="Text Box 17">
          <a:extLst>
            <a:ext uri="{FF2B5EF4-FFF2-40B4-BE49-F238E27FC236}">
              <a16:creationId xmlns:a16="http://schemas.microsoft.com/office/drawing/2014/main" id="{53F5E1FE-D67A-4D9D-A3ED-35AAAA33D45D}"/>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7217" name="Text Box 18">
          <a:extLst>
            <a:ext uri="{FF2B5EF4-FFF2-40B4-BE49-F238E27FC236}">
              <a16:creationId xmlns:a16="http://schemas.microsoft.com/office/drawing/2014/main" id="{C3EE4AB7-32EB-47AD-9371-1E8EA913170B}"/>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218" name="Text Box 15">
          <a:extLst>
            <a:ext uri="{FF2B5EF4-FFF2-40B4-BE49-F238E27FC236}">
              <a16:creationId xmlns:a16="http://schemas.microsoft.com/office/drawing/2014/main" id="{F0562125-297A-436C-BEC7-68AA6E03E7D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7219" name="Text Box 15">
          <a:extLst>
            <a:ext uri="{FF2B5EF4-FFF2-40B4-BE49-F238E27FC236}">
              <a16:creationId xmlns:a16="http://schemas.microsoft.com/office/drawing/2014/main" id="{2E643D6B-8EC3-4049-9CA2-7AF9C591F809}"/>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220" name="Text Box 16">
          <a:extLst>
            <a:ext uri="{FF2B5EF4-FFF2-40B4-BE49-F238E27FC236}">
              <a16:creationId xmlns:a16="http://schemas.microsoft.com/office/drawing/2014/main" id="{3CF707B1-47A4-44DE-BFC9-C82A7D706DB8}"/>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221" name="Text Box 17">
          <a:extLst>
            <a:ext uri="{FF2B5EF4-FFF2-40B4-BE49-F238E27FC236}">
              <a16:creationId xmlns:a16="http://schemas.microsoft.com/office/drawing/2014/main" id="{130B0F2D-DA5E-4472-A43A-E32915E4B304}"/>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222" name="Text Box 18">
          <a:extLst>
            <a:ext uri="{FF2B5EF4-FFF2-40B4-BE49-F238E27FC236}">
              <a16:creationId xmlns:a16="http://schemas.microsoft.com/office/drawing/2014/main" id="{C6399421-10CE-4118-8133-77CABBBD0EEC}"/>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223" name="Text Box 19">
          <a:extLst>
            <a:ext uri="{FF2B5EF4-FFF2-40B4-BE49-F238E27FC236}">
              <a16:creationId xmlns:a16="http://schemas.microsoft.com/office/drawing/2014/main" id="{1F48A75F-8A97-4C13-8EC7-5A0C836997DC}"/>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224" name="Text Box 16">
          <a:extLst>
            <a:ext uri="{FF2B5EF4-FFF2-40B4-BE49-F238E27FC236}">
              <a16:creationId xmlns:a16="http://schemas.microsoft.com/office/drawing/2014/main" id="{8E8E163E-2409-4CA8-AF7A-AEA24046009E}"/>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225" name="Text Box 17">
          <a:extLst>
            <a:ext uri="{FF2B5EF4-FFF2-40B4-BE49-F238E27FC236}">
              <a16:creationId xmlns:a16="http://schemas.microsoft.com/office/drawing/2014/main" id="{87B78B07-ABBC-4DC6-9BF1-D73ABBD57443}"/>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7226" name="Text Box 18">
          <a:extLst>
            <a:ext uri="{FF2B5EF4-FFF2-40B4-BE49-F238E27FC236}">
              <a16:creationId xmlns:a16="http://schemas.microsoft.com/office/drawing/2014/main" id="{BF255B3E-C7BB-48DE-A8E6-D50289E1D8A3}"/>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227" name="Text Box 15">
          <a:extLst>
            <a:ext uri="{FF2B5EF4-FFF2-40B4-BE49-F238E27FC236}">
              <a16:creationId xmlns:a16="http://schemas.microsoft.com/office/drawing/2014/main" id="{7E28EE23-FB58-44A7-8D7C-D44E4F2F01D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7228" name="Text Box 15">
          <a:extLst>
            <a:ext uri="{FF2B5EF4-FFF2-40B4-BE49-F238E27FC236}">
              <a16:creationId xmlns:a16="http://schemas.microsoft.com/office/drawing/2014/main" id="{83022CA5-2278-415F-A380-27BCCE6D61C3}"/>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229" name="Text Box 15">
          <a:extLst>
            <a:ext uri="{FF2B5EF4-FFF2-40B4-BE49-F238E27FC236}">
              <a16:creationId xmlns:a16="http://schemas.microsoft.com/office/drawing/2014/main" id="{4700E557-0833-4E3F-BA15-D8B8E51634B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230" name="Text Box 15">
          <a:extLst>
            <a:ext uri="{FF2B5EF4-FFF2-40B4-BE49-F238E27FC236}">
              <a16:creationId xmlns:a16="http://schemas.microsoft.com/office/drawing/2014/main" id="{3553924E-694A-4930-A026-AB1FB10A878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231" name="Text Box 15">
          <a:extLst>
            <a:ext uri="{FF2B5EF4-FFF2-40B4-BE49-F238E27FC236}">
              <a16:creationId xmlns:a16="http://schemas.microsoft.com/office/drawing/2014/main" id="{6A25129A-C50F-4C6B-A185-1B74B503767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232" name="Text Box 15">
          <a:extLst>
            <a:ext uri="{FF2B5EF4-FFF2-40B4-BE49-F238E27FC236}">
              <a16:creationId xmlns:a16="http://schemas.microsoft.com/office/drawing/2014/main" id="{57574D45-6F5C-49C6-A05E-646606B70E2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233" name="Text Box 15">
          <a:extLst>
            <a:ext uri="{FF2B5EF4-FFF2-40B4-BE49-F238E27FC236}">
              <a16:creationId xmlns:a16="http://schemas.microsoft.com/office/drawing/2014/main" id="{A2B55F76-5FC3-4958-8FC0-BC86B111837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234" name="Text Box 15">
          <a:extLst>
            <a:ext uri="{FF2B5EF4-FFF2-40B4-BE49-F238E27FC236}">
              <a16:creationId xmlns:a16="http://schemas.microsoft.com/office/drawing/2014/main" id="{BE12ED22-4600-49DD-8A57-30245B03BA1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235" name="Text Box 15">
          <a:extLst>
            <a:ext uri="{FF2B5EF4-FFF2-40B4-BE49-F238E27FC236}">
              <a16:creationId xmlns:a16="http://schemas.microsoft.com/office/drawing/2014/main" id="{58381288-69F5-49A8-83D3-3475E0061B7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236" name="Text Box 15">
          <a:extLst>
            <a:ext uri="{FF2B5EF4-FFF2-40B4-BE49-F238E27FC236}">
              <a16:creationId xmlns:a16="http://schemas.microsoft.com/office/drawing/2014/main" id="{7EB4AC60-4E4B-49C4-9A1F-E42D0AB961E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237" name="Text Box 15">
          <a:extLst>
            <a:ext uri="{FF2B5EF4-FFF2-40B4-BE49-F238E27FC236}">
              <a16:creationId xmlns:a16="http://schemas.microsoft.com/office/drawing/2014/main" id="{747EAB50-6EB0-45C2-A098-0F305523499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238" name="Text Box 15">
          <a:extLst>
            <a:ext uri="{FF2B5EF4-FFF2-40B4-BE49-F238E27FC236}">
              <a16:creationId xmlns:a16="http://schemas.microsoft.com/office/drawing/2014/main" id="{387B5EB5-5868-4EF0-8157-523188F06AC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239" name="Text Box 15">
          <a:extLst>
            <a:ext uri="{FF2B5EF4-FFF2-40B4-BE49-F238E27FC236}">
              <a16:creationId xmlns:a16="http://schemas.microsoft.com/office/drawing/2014/main" id="{2EF71796-00D3-41C2-B297-E7504403272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240" name="Text Box 15">
          <a:extLst>
            <a:ext uri="{FF2B5EF4-FFF2-40B4-BE49-F238E27FC236}">
              <a16:creationId xmlns:a16="http://schemas.microsoft.com/office/drawing/2014/main" id="{ED9ECD5E-D26C-4E0D-BEC7-C8B6BEB1A0D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241" name="Text Box 15">
          <a:extLst>
            <a:ext uri="{FF2B5EF4-FFF2-40B4-BE49-F238E27FC236}">
              <a16:creationId xmlns:a16="http://schemas.microsoft.com/office/drawing/2014/main" id="{ABD663AC-5058-48B0-87D2-AF253B080E9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242" name="Text Box 15">
          <a:extLst>
            <a:ext uri="{FF2B5EF4-FFF2-40B4-BE49-F238E27FC236}">
              <a16:creationId xmlns:a16="http://schemas.microsoft.com/office/drawing/2014/main" id="{5F15FF9C-DA7D-47E1-911D-A10A57A7A87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243" name="Text Box 15">
          <a:extLst>
            <a:ext uri="{FF2B5EF4-FFF2-40B4-BE49-F238E27FC236}">
              <a16:creationId xmlns:a16="http://schemas.microsoft.com/office/drawing/2014/main" id="{C1CD06BC-9B52-4608-B0D2-C6513BB9BC7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7244" name="Text Box 15">
          <a:extLst>
            <a:ext uri="{FF2B5EF4-FFF2-40B4-BE49-F238E27FC236}">
              <a16:creationId xmlns:a16="http://schemas.microsoft.com/office/drawing/2014/main" id="{EBAE92CF-428A-46D1-917D-034D5ECBEAA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7245" name="Text Box 15">
          <a:extLst>
            <a:ext uri="{FF2B5EF4-FFF2-40B4-BE49-F238E27FC236}">
              <a16:creationId xmlns:a16="http://schemas.microsoft.com/office/drawing/2014/main" id="{8021D769-83D4-43A9-85FD-1F9BBB3311F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7246" name="Text Box 15">
          <a:extLst>
            <a:ext uri="{FF2B5EF4-FFF2-40B4-BE49-F238E27FC236}">
              <a16:creationId xmlns:a16="http://schemas.microsoft.com/office/drawing/2014/main" id="{1A2264C2-0D64-4E6D-AC22-6719A25DA67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7247" name="Text Box 15">
          <a:extLst>
            <a:ext uri="{FF2B5EF4-FFF2-40B4-BE49-F238E27FC236}">
              <a16:creationId xmlns:a16="http://schemas.microsoft.com/office/drawing/2014/main" id="{093071AD-105F-475F-8823-06BED41816F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248" name="Text Box 15">
          <a:extLst>
            <a:ext uri="{FF2B5EF4-FFF2-40B4-BE49-F238E27FC236}">
              <a16:creationId xmlns:a16="http://schemas.microsoft.com/office/drawing/2014/main" id="{645816FB-B4EB-456F-9C1C-B85EA623A2B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249" name="Text Box 15">
          <a:extLst>
            <a:ext uri="{FF2B5EF4-FFF2-40B4-BE49-F238E27FC236}">
              <a16:creationId xmlns:a16="http://schemas.microsoft.com/office/drawing/2014/main" id="{E2C73DDC-A67A-416F-AF2B-F730819ACDD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250" name="Text Box 15">
          <a:extLst>
            <a:ext uri="{FF2B5EF4-FFF2-40B4-BE49-F238E27FC236}">
              <a16:creationId xmlns:a16="http://schemas.microsoft.com/office/drawing/2014/main" id="{AEED3FE5-B636-47A8-8745-86263FEF664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251" name="Text Box 15">
          <a:extLst>
            <a:ext uri="{FF2B5EF4-FFF2-40B4-BE49-F238E27FC236}">
              <a16:creationId xmlns:a16="http://schemas.microsoft.com/office/drawing/2014/main" id="{975D59EA-76BE-4697-96B0-1276654D2C3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252" name="Text Box 15">
          <a:extLst>
            <a:ext uri="{FF2B5EF4-FFF2-40B4-BE49-F238E27FC236}">
              <a16:creationId xmlns:a16="http://schemas.microsoft.com/office/drawing/2014/main" id="{02CA0995-0968-4794-AB0A-D440044CDB6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253" name="Text Box 15">
          <a:extLst>
            <a:ext uri="{FF2B5EF4-FFF2-40B4-BE49-F238E27FC236}">
              <a16:creationId xmlns:a16="http://schemas.microsoft.com/office/drawing/2014/main" id="{53669582-2FE2-4B1C-B697-0FB03D9EB37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254" name="Text Box 15">
          <a:extLst>
            <a:ext uri="{FF2B5EF4-FFF2-40B4-BE49-F238E27FC236}">
              <a16:creationId xmlns:a16="http://schemas.microsoft.com/office/drawing/2014/main" id="{9ED481F1-EE73-4FA7-80E1-BC8C0E06BC8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255" name="Text Box 15">
          <a:extLst>
            <a:ext uri="{FF2B5EF4-FFF2-40B4-BE49-F238E27FC236}">
              <a16:creationId xmlns:a16="http://schemas.microsoft.com/office/drawing/2014/main" id="{6A22F80B-FF70-4082-B42A-84FB80D976E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256" name="Text Box 15">
          <a:extLst>
            <a:ext uri="{FF2B5EF4-FFF2-40B4-BE49-F238E27FC236}">
              <a16:creationId xmlns:a16="http://schemas.microsoft.com/office/drawing/2014/main" id="{816957FC-6956-4B14-B602-3FA1ADDC09B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257" name="Text Box 15">
          <a:extLst>
            <a:ext uri="{FF2B5EF4-FFF2-40B4-BE49-F238E27FC236}">
              <a16:creationId xmlns:a16="http://schemas.microsoft.com/office/drawing/2014/main" id="{8A14AAE3-C73C-49A0-88F4-7C453949941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258" name="Text Box 15">
          <a:extLst>
            <a:ext uri="{FF2B5EF4-FFF2-40B4-BE49-F238E27FC236}">
              <a16:creationId xmlns:a16="http://schemas.microsoft.com/office/drawing/2014/main" id="{138359AB-372F-4BD6-A3F1-861BCBE58F9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7259" name="Text Box 15">
          <a:extLst>
            <a:ext uri="{FF2B5EF4-FFF2-40B4-BE49-F238E27FC236}">
              <a16:creationId xmlns:a16="http://schemas.microsoft.com/office/drawing/2014/main" id="{0408C954-C25D-4CD4-9EAF-C455C2CCE7E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7260" name="Text Box 15">
          <a:extLst>
            <a:ext uri="{FF2B5EF4-FFF2-40B4-BE49-F238E27FC236}">
              <a16:creationId xmlns:a16="http://schemas.microsoft.com/office/drawing/2014/main" id="{87F5B7F0-93D9-4B9E-939C-EC41D1860C4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7261" name="Text Box 15">
          <a:extLst>
            <a:ext uri="{FF2B5EF4-FFF2-40B4-BE49-F238E27FC236}">
              <a16:creationId xmlns:a16="http://schemas.microsoft.com/office/drawing/2014/main" id="{32F22E92-8D0F-45AF-890D-7323277B7DF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7262" name="Text Box 15">
          <a:extLst>
            <a:ext uri="{FF2B5EF4-FFF2-40B4-BE49-F238E27FC236}">
              <a16:creationId xmlns:a16="http://schemas.microsoft.com/office/drawing/2014/main" id="{E0F10C4D-C367-4E42-A81E-0827393A624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7263" name="Text Box 15">
          <a:extLst>
            <a:ext uri="{FF2B5EF4-FFF2-40B4-BE49-F238E27FC236}">
              <a16:creationId xmlns:a16="http://schemas.microsoft.com/office/drawing/2014/main" id="{67495ADE-C5C7-487F-838B-31876BE0075E}"/>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7264" name="Text Box 15">
          <a:extLst>
            <a:ext uri="{FF2B5EF4-FFF2-40B4-BE49-F238E27FC236}">
              <a16:creationId xmlns:a16="http://schemas.microsoft.com/office/drawing/2014/main" id="{1DF98C90-098B-4340-9948-991D415EE44C}"/>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265" name="Text Box 15">
          <a:extLst>
            <a:ext uri="{FF2B5EF4-FFF2-40B4-BE49-F238E27FC236}">
              <a16:creationId xmlns:a16="http://schemas.microsoft.com/office/drawing/2014/main" id="{535D1962-FBBB-40C6-9382-84FF2A264F0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7266" name="Text Box 15">
          <a:extLst>
            <a:ext uri="{FF2B5EF4-FFF2-40B4-BE49-F238E27FC236}">
              <a16:creationId xmlns:a16="http://schemas.microsoft.com/office/drawing/2014/main" id="{9FE37BB9-FBDC-49AA-AA90-F31F6AD676AD}"/>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7267" name="Text Box 15">
          <a:extLst>
            <a:ext uri="{FF2B5EF4-FFF2-40B4-BE49-F238E27FC236}">
              <a16:creationId xmlns:a16="http://schemas.microsoft.com/office/drawing/2014/main" id="{ADC833B9-B2B6-421C-8FD7-370ED18D0DA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7268" name="Text Box 15">
          <a:extLst>
            <a:ext uri="{FF2B5EF4-FFF2-40B4-BE49-F238E27FC236}">
              <a16:creationId xmlns:a16="http://schemas.microsoft.com/office/drawing/2014/main" id="{5AE082EB-8C28-4AD1-B34C-FB5970580914}"/>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7269" name="Text Box 15">
          <a:extLst>
            <a:ext uri="{FF2B5EF4-FFF2-40B4-BE49-F238E27FC236}">
              <a16:creationId xmlns:a16="http://schemas.microsoft.com/office/drawing/2014/main" id="{1C5C2AD8-B0E3-4AA3-AD34-72E41FB47D0F}"/>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7270" name="Text Box 15">
          <a:extLst>
            <a:ext uri="{FF2B5EF4-FFF2-40B4-BE49-F238E27FC236}">
              <a16:creationId xmlns:a16="http://schemas.microsoft.com/office/drawing/2014/main" id="{70E5CF44-DB3A-4529-9F91-48E91A0F5F5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7271" name="Text Box 15">
          <a:extLst>
            <a:ext uri="{FF2B5EF4-FFF2-40B4-BE49-F238E27FC236}">
              <a16:creationId xmlns:a16="http://schemas.microsoft.com/office/drawing/2014/main" id="{6EDD157C-7B40-4302-B10F-83BFD783F28C}"/>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7272" name="Text Box 15">
          <a:extLst>
            <a:ext uri="{FF2B5EF4-FFF2-40B4-BE49-F238E27FC236}">
              <a16:creationId xmlns:a16="http://schemas.microsoft.com/office/drawing/2014/main" id="{BC412C65-82DF-4E00-AB33-C665C37B8D3A}"/>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273" name="Text Box 15">
          <a:extLst>
            <a:ext uri="{FF2B5EF4-FFF2-40B4-BE49-F238E27FC236}">
              <a16:creationId xmlns:a16="http://schemas.microsoft.com/office/drawing/2014/main" id="{5B0E7D98-59C0-4491-B57F-163843BB644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7274" name="Text Box 15">
          <a:extLst>
            <a:ext uri="{FF2B5EF4-FFF2-40B4-BE49-F238E27FC236}">
              <a16:creationId xmlns:a16="http://schemas.microsoft.com/office/drawing/2014/main" id="{FE859AC4-1739-4AFF-B55F-573DAF9148AA}"/>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7275" name="Text Box 15">
          <a:extLst>
            <a:ext uri="{FF2B5EF4-FFF2-40B4-BE49-F238E27FC236}">
              <a16:creationId xmlns:a16="http://schemas.microsoft.com/office/drawing/2014/main" id="{437541F9-17E6-42AC-A403-D6D23372D09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7276" name="Text Box 15">
          <a:extLst>
            <a:ext uri="{FF2B5EF4-FFF2-40B4-BE49-F238E27FC236}">
              <a16:creationId xmlns:a16="http://schemas.microsoft.com/office/drawing/2014/main" id="{7E5C7E1E-1CDF-43DC-9CEB-7EEC154CFF59}"/>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277" name="Text Box 15">
          <a:extLst>
            <a:ext uri="{FF2B5EF4-FFF2-40B4-BE49-F238E27FC236}">
              <a16:creationId xmlns:a16="http://schemas.microsoft.com/office/drawing/2014/main" id="{E9109B0A-43A9-4D01-A9D4-D998471C1FB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7278" name="Text Box 15">
          <a:extLst>
            <a:ext uri="{FF2B5EF4-FFF2-40B4-BE49-F238E27FC236}">
              <a16:creationId xmlns:a16="http://schemas.microsoft.com/office/drawing/2014/main" id="{2C67D79E-07CC-4156-A33D-C2322276D6EB}"/>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7279" name="Text Box 15">
          <a:extLst>
            <a:ext uri="{FF2B5EF4-FFF2-40B4-BE49-F238E27FC236}">
              <a16:creationId xmlns:a16="http://schemas.microsoft.com/office/drawing/2014/main" id="{A963792D-D095-462C-B939-AB47E95BE1C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7280" name="Text Box 15">
          <a:extLst>
            <a:ext uri="{FF2B5EF4-FFF2-40B4-BE49-F238E27FC236}">
              <a16:creationId xmlns:a16="http://schemas.microsoft.com/office/drawing/2014/main" id="{F43DDAE6-C8CE-4703-A0FC-D09C2E80D41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281" name="Text Box 15">
          <a:extLst>
            <a:ext uri="{FF2B5EF4-FFF2-40B4-BE49-F238E27FC236}">
              <a16:creationId xmlns:a16="http://schemas.microsoft.com/office/drawing/2014/main" id="{3EC2FBE8-3FD5-4B31-9130-FA6A34454B7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7282" name="Text Box 15">
          <a:extLst>
            <a:ext uri="{FF2B5EF4-FFF2-40B4-BE49-F238E27FC236}">
              <a16:creationId xmlns:a16="http://schemas.microsoft.com/office/drawing/2014/main" id="{079D9806-B080-461B-BBD9-597A0F205194}"/>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7283" name="Text Box 15">
          <a:extLst>
            <a:ext uri="{FF2B5EF4-FFF2-40B4-BE49-F238E27FC236}">
              <a16:creationId xmlns:a16="http://schemas.microsoft.com/office/drawing/2014/main" id="{2982DF81-2366-4F1A-8C43-EA4A42AE99B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7284" name="Text Box 15">
          <a:extLst>
            <a:ext uri="{FF2B5EF4-FFF2-40B4-BE49-F238E27FC236}">
              <a16:creationId xmlns:a16="http://schemas.microsoft.com/office/drawing/2014/main" id="{18661474-4BEF-44C2-B442-8D518B720F3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285" name="Text Box 15">
          <a:extLst>
            <a:ext uri="{FF2B5EF4-FFF2-40B4-BE49-F238E27FC236}">
              <a16:creationId xmlns:a16="http://schemas.microsoft.com/office/drawing/2014/main" id="{59A01231-AA5F-44A6-9C49-B1CD964AD4D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7286" name="Text Box 15">
          <a:extLst>
            <a:ext uri="{FF2B5EF4-FFF2-40B4-BE49-F238E27FC236}">
              <a16:creationId xmlns:a16="http://schemas.microsoft.com/office/drawing/2014/main" id="{598A7D79-750B-405B-8BDF-96DE0427FFF0}"/>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7287" name="Text Box 15">
          <a:extLst>
            <a:ext uri="{FF2B5EF4-FFF2-40B4-BE49-F238E27FC236}">
              <a16:creationId xmlns:a16="http://schemas.microsoft.com/office/drawing/2014/main" id="{0256A1A9-2333-49AD-8CEF-8D3A1B18925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7288" name="Text Box 15">
          <a:extLst>
            <a:ext uri="{FF2B5EF4-FFF2-40B4-BE49-F238E27FC236}">
              <a16:creationId xmlns:a16="http://schemas.microsoft.com/office/drawing/2014/main" id="{5509F757-2069-4098-A73B-4FB3DA3E73EA}"/>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289" name="Text Box 15">
          <a:extLst>
            <a:ext uri="{FF2B5EF4-FFF2-40B4-BE49-F238E27FC236}">
              <a16:creationId xmlns:a16="http://schemas.microsoft.com/office/drawing/2014/main" id="{36163C03-DC78-4DA1-9895-8193CA54CDB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7290" name="Text Box 15">
          <a:extLst>
            <a:ext uri="{FF2B5EF4-FFF2-40B4-BE49-F238E27FC236}">
              <a16:creationId xmlns:a16="http://schemas.microsoft.com/office/drawing/2014/main" id="{654C9C5F-AFE5-454A-8E1E-1F34F2CE3C0B}"/>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7291" name="Text Box 15">
          <a:extLst>
            <a:ext uri="{FF2B5EF4-FFF2-40B4-BE49-F238E27FC236}">
              <a16:creationId xmlns:a16="http://schemas.microsoft.com/office/drawing/2014/main" id="{C18162B8-C245-44E8-ABC5-B112B073979F}"/>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7292" name="Text Box 15">
          <a:extLst>
            <a:ext uri="{FF2B5EF4-FFF2-40B4-BE49-F238E27FC236}">
              <a16:creationId xmlns:a16="http://schemas.microsoft.com/office/drawing/2014/main" id="{8BC2F7BA-7D5D-432A-AA68-03F9AB6E094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7293" name="Text Box 15">
          <a:extLst>
            <a:ext uri="{FF2B5EF4-FFF2-40B4-BE49-F238E27FC236}">
              <a16:creationId xmlns:a16="http://schemas.microsoft.com/office/drawing/2014/main" id="{3CAE4C28-2F0D-4572-ADCC-3CE59E5935E5}"/>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7294" name="Text Box 15">
          <a:extLst>
            <a:ext uri="{FF2B5EF4-FFF2-40B4-BE49-F238E27FC236}">
              <a16:creationId xmlns:a16="http://schemas.microsoft.com/office/drawing/2014/main" id="{AFD177D3-E7DE-47EC-BEDD-DCDC5A976965}"/>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7295" name="Text Box 15">
          <a:extLst>
            <a:ext uri="{FF2B5EF4-FFF2-40B4-BE49-F238E27FC236}">
              <a16:creationId xmlns:a16="http://schemas.microsoft.com/office/drawing/2014/main" id="{EA14922F-BBBC-4E97-9030-3BB5BDC9CD3A}"/>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7296" name="Text Box 15">
          <a:extLst>
            <a:ext uri="{FF2B5EF4-FFF2-40B4-BE49-F238E27FC236}">
              <a16:creationId xmlns:a16="http://schemas.microsoft.com/office/drawing/2014/main" id="{D6703644-CD0A-41AD-8B92-2521C3866C3C}"/>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297" name="Text Box 15">
          <a:extLst>
            <a:ext uri="{FF2B5EF4-FFF2-40B4-BE49-F238E27FC236}">
              <a16:creationId xmlns:a16="http://schemas.microsoft.com/office/drawing/2014/main" id="{073BA869-AE48-4C37-A134-47228A2F974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7298" name="Text Box 15">
          <a:extLst>
            <a:ext uri="{FF2B5EF4-FFF2-40B4-BE49-F238E27FC236}">
              <a16:creationId xmlns:a16="http://schemas.microsoft.com/office/drawing/2014/main" id="{0EE3ADC5-B3B5-401E-9103-19CAE5D11437}"/>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7299" name="Text Box 15">
          <a:extLst>
            <a:ext uri="{FF2B5EF4-FFF2-40B4-BE49-F238E27FC236}">
              <a16:creationId xmlns:a16="http://schemas.microsoft.com/office/drawing/2014/main" id="{BE10F0EB-EA41-46C6-9E70-BF1F27EB3D51}"/>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7300" name="Text Box 15">
          <a:extLst>
            <a:ext uri="{FF2B5EF4-FFF2-40B4-BE49-F238E27FC236}">
              <a16:creationId xmlns:a16="http://schemas.microsoft.com/office/drawing/2014/main" id="{4A952905-4675-4B11-A8C2-422DF09C516E}"/>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7301" name="Text Box 15">
          <a:extLst>
            <a:ext uri="{FF2B5EF4-FFF2-40B4-BE49-F238E27FC236}">
              <a16:creationId xmlns:a16="http://schemas.microsoft.com/office/drawing/2014/main" id="{FD525C66-A4F1-495A-8948-E61A1D021EED}"/>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7302" name="Text Box 15">
          <a:extLst>
            <a:ext uri="{FF2B5EF4-FFF2-40B4-BE49-F238E27FC236}">
              <a16:creationId xmlns:a16="http://schemas.microsoft.com/office/drawing/2014/main" id="{21DC09C6-F19B-4731-9171-BDB7AA4CE6D3}"/>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7303" name="Text Box 15">
          <a:extLst>
            <a:ext uri="{FF2B5EF4-FFF2-40B4-BE49-F238E27FC236}">
              <a16:creationId xmlns:a16="http://schemas.microsoft.com/office/drawing/2014/main" id="{D2808415-D48F-4F14-AA04-9D5520DFF276}"/>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7304" name="Text Box 15">
          <a:extLst>
            <a:ext uri="{FF2B5EF4-FFF2-40B4-BE49-F238E27FC236}">
              <a16:creationId xmlns:a16="http://schemas.microsoft.com/office/drawing/2014/main" id="{255E1F5B-746F-4F1C-8632-83A01A375A7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7305" name="Text Box 15">
          <a:extLst>
            <a:ext uri="{FF2B5EF4-FFF2-40B4-BE49-F238E27FC236}">
              <a16:creationId xmlns:a16="http://schemas.microsoft.com/office/drawing/2014/main" id="{049ED399-A7EF-4E01-83D0-D0AD901406F8}"/>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7306" name="Text Box 15">
          <a:extLst>
            <a:ext uri="{FF2B5EF4-FFF2-40B4-BE49-F238E27FC236}">
              <a16:creationId xmlns:a16="http://schemas.microsoft.com/office/drawing/2014/main" id="{DF5376E5-53A2-4E37-86CD-7AF8EB4A8C55}"/>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307" name="Text Box 16">
          <a:extLst>
            <a:ext uri="{FF2B5EF4-FFF2-40B4-BE49-F238E27FC236}">
              <a16:creationId xmlns:a16="http://schemas.microsoft.com/office/drawing/2014/main" id="{2BA35264-B09D-4618-9C2F-1BE0B1FFFD91}"/>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308" name="Text Box 17">
          <a:extLst>
            <a:ext uri="{FF2B5EF4-FFF2-40B4-BE49-F238E27FC236}">
              <a16:creationId xmlns:a16="http://schemas.microsoft.com/office/drawing/2014/main" id="{6055F403-EDAA-4171-9682-8E1AA56BDA9C}"/>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309" name="Text Box 18">
          <a:extLst>
            <a:ext uri="{FF2B5EF4-FFF2-40B4-BE49-F238E27FC236}">
              <a16:creationId xmlns:a16="http://schemas.microsoft.com/office/drawing/2014/main" id="{6714E3ED-C535-49B2-8878-65CC134B25E0}"/>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310" name="Text Box 19">
          <a:extLst>
            <a:ext uri="{FF2B5EF4-FFF2-40B4-BE49-F238E27FC236}">
              <a16:creationId xmlns:a16="http://schemas.microsoft.com/office/drawing/2014/main" id="{A0805BA2-4CC3-405F-B432-A0A2D0813D9E}"/>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311" name="Text Box 15">
          <a:extLst>
            <a:ext uri="{FF2B5EF4-FFF2-40B4-BE49-F238E27FC236}">
              <a16:creationId xmlns:a16="http://schemas.microsoft.com/office/drawing/2014/main" id="{BB8CF55A-F3B5-4BB1-9B30-CC3B1BD79EC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312" name="Text Box 16">
          <a:extLst>
            <a:ext uri="{FF2B5EF4-FFF2-40B4-BE49-F238E27FC236}">
              <a16:creationId xmlns:a16="http://schemas.microsoft.com/office/drawing/2014/main" id="{36A44AB7-D9D1-4A9B-9600-03923EC44C3C}"/>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313" name="Text Box 17">
          <a:extLst>
            <a:ext uri="{FF2B5EF4-FFF2-40B4-BE49-F238E27FC236}">
              <a16:creationId xmlns:a16="http://schemas.microsoft.com/office/drawing/2014/main" id="{3827C61F-5F37-47C9-A579-526CA0F1AFE9}"/>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7314" name="Text Box 18">
          <a:extLst>
            <a:ext uri="{FF2B5EF4-FFF2-40B4-BE49-F238E27FC236}">
              <a16:creationId xmlns:a16="http://schemas.microsoft.com/office/drawing/2014/main" id="{DA754C66-CE74-4C00-B52A-99C766E5C5FB}"/>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7315" name="Text Box 15">
          <a:extLst>
            <a:ext uri="{FF2B5EF4-FFF2-40B4-BE49-F238E27FC236}">
              <a16:creationId xmlns:a16="http://schemas.microsoft.com/office/drawing/2014/main" id="{590D2200-1279-4A8E-89D0-81E744E4AD21}"/>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316" name="Text Box 15">
          <a:extLst>
            <a:ext uri="{FF2B5EF4-FFF2-40B4-BE49-F238E27FC236}">
              <a16:creationId xmlns:a16="http://schemas.microsoft.com/office/drawing/2014/main" id="{0AD6AB42-6C33-4208-856D-93F7A617AAB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317" name="Text Box 16">
          <a:extLst>
            <a:ext uri="{FF2B5EF4-FFF2-40B4-BE49-F238E27FC236}">
              <a16:creationId xmlns:a16="http://schemas.microsoft.com/office/drawing/2014/main" id="{13D01F03-A79B-4389-AF94-C195949C4714}"/>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318" name="Text Box 17">
          <a:extLst>
            <a:ext uri="{FF2B5EF4-FFF2-40B4-BE49-F238E27FC236}">
              <a16:creationId xmlns:a16="http://schemas.microsoft.com/office/drawing/2014/main" id="{13AEB17F-2BAC-4F2F-84B8-30F61313184B}"/>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319" name="Text Box 18">
          <a:extLst>
            <a:ext uri="{FF2B5EF4-FFF2-40B4-BE49-F238E27FC236}">
              <a16:creationId xmlns:a16="http://schemas.microsoft.com/office/drawing/2014/main" id="{B2AF40F7-FDEA-4720-A64D-4FDBD46514CF}"/>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320" name="Text Box 19">
          <a:extLst>
            <a:ext uri="{FF2B5EF4-FFF2-40B4-BE49-F238E27FC236}">
              <a16:creationId xmlns:a16="http://schemas.microsoft.com/office/drawing/2014/main" id="{568BDF2C-B13C-414F-8881-03E296C7FB68}"/>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321" name="Text Box 16">
          <a:extLst>
            <a:ext uri="{FF2B5EF4-FFF2-40B4-BE49-F238E27FC236}">
              <a16:creationId xmlns:a16="http://schemas.microsoft.com/office/drawing/2014/main" id="{87FAE6BE-138C-432B-A5B0-E31033C7FF5F}"/>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322" name="Text Box 17">
          <a:extLst>
            <a:ext uri="{FF2B5EF4-FFF2-40B4-BE49-F238E27FC236}">
              <a16:creationId xmlns:a16="http://schemas.microsoft.com/office/drawing/2014/main" id="{2F4DD1C6-DF07-4A31-AA57-D25ABDE51730}"/>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7323" name="Text Box 18">
          <a:extLst>
            <a:ext uri="{FF2B5EF4-FFF2-40B4-BE49-F238E27FC236}">
              <a16:creationId xmlns:a16="http://schemas.microsoft.com/office/drawing/2014/main" id="{76A1C036-3D0A-4550-94F3-5778E71DF545}"/>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324" name="Text Box 15">
          <a:extLst>
            <a:ext uri="{FF2B5EF4-FFF2-40B4-BE49-F238E27FC236}">
              <a16:creationId xmlns:a16="http://schemas.microsoft.com/office/drawing/2014/main" id="{0EDD992A-6298-42CA-8371-393B8FDB3AD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7325" name="Text Box 15">
          <a:extLst>
            <a:ext uri="{FF2B5EF4-FFF2-40B4-BE49-F238E27FC236}">
              <a16:creationId xmlns:a16="http://schemas.microsoft.com/office/drawing/2014/main" id="{0DFF11A1-5A97-4F18-9988-0E4357FD0038}"/>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326" name="Text Box 16">
          <a:extLst>
            <a:ext uri="{FF2B5EF4-FFF2-40B4-BE49-F238E27FC236}">
              <a16:creationId xmlns:a16="http://schemas.microsoft.com/office/drawing/2014/main" id="{3744095B-A935-44D9-AB78-1FCC93894C4B}"/>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327" name="Text Box 17">
          <a:extLst>
            <a:ext uri="{FF2B5EF4-FFF2-40B4-BE49-F238E27FC236}">
              <a16:creationId xmlns:a16="http://schemas.microsoft.com/office/drawing/2014/main" id="{5DF789B0-DA2F-45B4-866B-DD7FE706CBE3}"/>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328" name="Text Box 18">
          <a:extLst>
            <a:ext uri="{FF2B5EF4-FFF2-40B4-BE49-F238E27FC236}">
              <a16:creationId xmlns:a16="http://schemas.microsoft.com/office/drawing/2014/main" id="{CDEFEB41-9695-4C25-A5FB-8AEE7C3AD2D6}"/>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329" name="Text Box 19">
          <a:extLst>
            <a:ext uri="{FF2B5EF4-FFF2-40B4-BE49-F238E27FC236}">
              <a16:creationId xmlns:a16="http://schemas.microsoft.com/office/drawing/2014/main" id="{E5E55C15-0E3D-4697-9048-A452B86B84AC}"/>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330" name="Text Box 16">
          <a:extLst>
            <a:ext uri="{FF2B5EF4-FFF2-40B4-BE49-F238E27FC236}">
              <a16:creationId xmlns:a16="http://schemas.microsoft.com/office/drawing/2014/main" id="{D770D88F-A87D-4BBA-BE59-F047DEB04BFB}"/>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331" name="Text Box 17">
          <a:extLst>
            <a:ext uri="{FF2B5EF4-FFF2-40B4-BE49-F238E27FC236}">
              <a16:creationId xmlns:a16="http://schemas.microsoft.com/office/drawing/2014/main" id="{11E2FFEF-D47D-458E-AF29-05551DDF2FA7}"/>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7332" name="Text Box 18">
          <a:extLst>
            <a:ext uri="{FF2B5EF4-FFF2-40B4-BE49-F238E27FC236}">
              <a16:creationId xmlns:a16="http://schemas.microsoft.com/office/drawing/2014/main" id="{28BA0F41-9646-449B-861C-081F02F34CE4}"/>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333" name="Text Box 15">
          <a:extLst>
            <a:ext uri="{FF2B5EF4-FFF2-40B4-BE49-F238E27FC236}">
              <a16:creationId xmlns:a16="http://schemas.microsoft.com/office/drawing/2014/main" id="{D125C55A-EE6C-4597-A4D5-20D1D900C52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7334" name="Text Box 15">
          <a:extLst>
            <a:ext uri="{FF2B5EF4-FFF2-40B4-BE49-F238E27FC236}">
              <a16:creationId xmlns:a16="http://schemas.microsoft.com/office/drawing/2014/main" id="{27775587-3990-4333-ABE0-0DE1D0D02682}"/>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335" name="Text Box 15">
          <a:extLst>
            <a:ext uri="{FF2B5EF4-FFF2-40B4-BE49-F238E27FC236}">
              <a16:creationId xmlns:a16="http://schemas.microsoft.com/office/drawing/2014/main" id="{66261999-019C-4DD2-9FB0-8D95EAC38CE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336" name="Text Box 15">
          <a:extLst>
            <a:ext uri="{FF2B5EF4-FFF2-40B4-BE49-F238E27FC236}">
              <a16:creationId xmlns:a16="http://schemas.microsoft.com/office/drawing/2014/main" id="{182D6587-7C19-4984-AC82-9D5ED39BE71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337" name="Text Box 15">
          <a:extLst>
            <a:ext uri="{FF2B5EF4-FFF2-40B4-BE49-F238E27FC236}">
              <a16:creationId xmlns:a16="http://schemas.microsoft.com/office/drawing/2014/main" id="{89046E90-1AA6-4DFC-961F-CB79D613DA9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338" name="Text Box 16">
          <a:extLst>
            <a:ext uri="{FF2B5EF4-FFF2-40B4-BE49-F238E27FC236}">
              <a16:creationId xmlns:a16="http://schemas.microsoft.com/office/drawing/2014/main" id="{F5FDE37D-363A-408C-8DBE-7F1778EF2F54}"/>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339" name="Text Box 17">
          <a:extLst>
            <a:ext uri="{FF2B5EF4-FFF2-40B4-BE49-F238E27FC236}">
              <a16:creationId xmlns:a16="http://schemas.microsoft.com/office/drawing/2014/main" id="{F40D2FE4-F3B2-4CEA-B64B-1C9A9EF1ED3D}"/>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340" name="Text Box 18">
          <a:extLst>
            <a:ext uri="{FF2B5EF4-FFF2-40B4-BE49-F238E27FC236}">
              <a16:creationId xmlns:a16="http://schemas.microsoft.com/office/drawing/2014/main" id="{617CED86-2490-4229-A0B0-17F39949F475}"/>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341" name="Text Box 19">
          <a:extLst>
            <a:ext uri="{FF2B5EF4-FFF2-40B4-BE49-F238E27FC236}">
              <a16:creationId xmlns:a16="http://schemas.microsoft.com/office/drawing/2014/main" id="{D7F25414-84EC-4D5F-B6B3-010F82FEF595}"/>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342" name="Text Box 16">
          <a:extLst>
            <a:ext uri="{FF2B5EF4-FFF2-40B4-BE49-F238E27FC236}">
              <a16:creationId xmlns:a16="http://schemas.microsoft.com/office/drawing/2014/main" id="{815FB5F0-94AD-48DD-93F1-297C3EA5D5F3}"/>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343" name="Text Box 17">
          <a:extLst>
            <a:ext uri="{FF2B5EF4-FFF2-40B4-BE49-F238E27FC236}">
              <a16:creationId xmlns:a16="http://schemas.microsoft.com/office/drawing/2014/main" id="{3FE9382C-1266-4C77-B99C-170C56F12D13}"/>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7344" name="Text Box 18">
          <a:extLst>
            <a:ext uri="{FF2B5EF4-FFF2-40B4-BE49-F238E27FC236}">
              <a16:creationId xmlns:a16="http://schemas.microsoft.com/office/drawing/2014/main" id="{E401F64F-CCB0-4286-A57A-E64225DF6A52}"/>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345" name="Text Box 15">
          <a:extLst>
            <a:ext uri="{FF2B5EF4-FFF2-40B4-BE49-F238E27FC236}">
              <a16:creationId xmlns:a16="http://schemas.microsoft.com/office/drawing/2014/main" id="{716C7D2E-4E1C-4FD8-A9D8-D969C4601DD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346" name="Text Box 15">
          <a:extLst>
            <a:ext uri="{FF2B5EF4-FFF2-40B4-BE49-F238E27FC236}">
              <a16:creationId xmlns:a16="http://schemas.microsoft.com/office/drawing/2014/main" id="{65387C13-68DF-482E-817F-C1CF4425C63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7347" name="Text Box 15">
          <a:extLst>
            <a:ext uri="{FF2B5EF4-FFF2-40B4-BE49-F238E27FC236}">
              <a16:creationId xmlns:a16="http://schemas.microsoft.com/office/drawing/2014/main" id="{34DE9E4E-51AB-4841-91B5-C5BF18FCE151}"/>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348" name="Text Box 15">
          <a:extLst>
            <a:ext uri="{FF2B5EF4-FFF2-40B4-BE49-F238E27FC236}">
              <a16:creationId xmlns:a16="http://schemas.microsoft.com/office/drawing/2014/main" id="{20FB0274-10BE-4EAC-AF21-FABDC41AC8F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349" name="Text Box 16">
          <a:extLst>
            <a:ext uri="{FF2B5EF4-FFF2-40B4-BE49-F238E27FC236}">
              <a16:creationId xmlns:a16="http://schemas.microsoft.com/office/drawing/2014/main" id="{679EFBD8-81AD-4018-882D-4BFAC3FBF4AA}"/>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350" name="Text Box 17">
          <a:extLst>
            <a:ext uri="{FF2B5EF4-FFF2-40B4-BE49-F238E27FC236}">
              <a16:creationId xmlns:a16="http://schemas.microsoft.com/office/drawing/2014/main" id="{D313C524-91FA-471B-8972-248A5128FD28}"/>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351" name="Text Box 18">
          <a:extLst>
            <a:ext uri="{FF2B5EF4-FFF2-40B4-BE49-F238E27FC236}">
              <a16:creationId xmlns:a16="http://schemas.microsoft.com/office/drawing/2014/main" id="{1A9B47CC-98F6-410C-A7EE-9A1122A4009A}"/>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352" name="Text Box 19">
          <a:extLst>
            <a:ext uri="{FF2B5EF4-FFF2-40B4-BE49-F238E27FC236}">
              <a16:creationId xmlns:a16="http://schemas.microsoft.com/office/drawing/2014/main" id="{593F424D-48D7-4583-A706-1C639226D91C}"/>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353" name="Text Box 16">
          <a:extLst>
            <a:ext uri="{FF2B5EF4-FFF2-40B4-BE49-F238E27FC236}">
              <a16:creationId xmlns:a16="http://schemas.microsoft.com/office/drawing/2014/main" id="{AB223BEC-F3F4-4CC7-9E4E-D78BF9BE4DBE}"/>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354" name="Text Box 17">
          <a:extLst>
            <a:ext uri="{FF2B5EF4-FFF2-40B4-BE49-F238E27FC236}">
              <a16:creationId xmlns:a16="http://schemas.microsoft.com/office/drawing/2014/main" id="{C3B1DF5B-A3F7-4F20-B8D4-459432F880BC}"/>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7355" name="Text Box 18">
          <a:extLst>
            <a:ext uri="{FF2B5EF4-FFF2-40B4-BE49-F238E27FC236}">
              <a16:creationId xmlns:a16="http://schemas.microsoft.com/office/drawing/2014/main" id="{A50D267D-1A24-4414-B50B-AC92A9BC5A1B}"/>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356" name="Text Box 15">
          <a:extLst>
            <a:ext uri="{FF2B5EF4-FFF2-40B4-BE49-F238E27FC236}">
              <a16:creationId xmlns:a16="http://schemas.microsoft.com/office/drawing/2014/main" id="{040525BD-2A03-4ABB-8676-82C5D7D64E9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7357" name="Text Box 15">
          <a:extLst>
            <a:ext uri="{FF2B5EF4-FFF2-40B4-BE49-F238E27FC236}">
              <a16:creationId xmlns:a16="http://schemas.microsoft.com/office/drawing/2014/main" id="{4FE4775F-229D-4B9A-927E-49C3A349B439}"/>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358" name="Text Box 15">
          <a:extLst>
            <a:ext uri="{FF2B5EF4-FFF2-40B4-BE49-F238E27FC236}">
              <a16:creationId xmlns:a16="http://schemas.microsoft.com/office/drawing/2014/main" id="{414D6D9D-E9E7-464B-AE06-3CBE3F863D5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359" name="Text Box 15">
          <a:extLst>
            <a:ext uri="{FF2B5EF4-FFF2-40B4-BE49-F238E27FC236}">
              <a16:creationId xmlns:a16="http://schemas.microsoft.com/office/drawing/2014/main" id="{4FF13037-CEFF-4487-B614-E99953ACF51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360" name="Text Box 15">
          <a:extLst>
            <a:ext uri="{FF2B5EF4-FFF2-40B4-BE49-F238E27FC236}">
              <a16:creationId xmlns:a16="http://schemas.microsoft.com/office/drawing/2014/main" id="{030C7F85-DB6E-4B53-8C00-CB4ABD60FEF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361" name="Text Box 16">
          <a:extLst>
            <a:ext uri="{FF2B5EF4-FFF2-40B4-BE49-F238E27FC236}">
              <a16:creationId xmlns:a16="http://schemas.microsoft.com/office/drawing/2014/main" id="{28576600-C958-4669-B806-722ECE0AE2F2}"/>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362" name="Text Box 17">
          <a:extLst>
            <a:ext uri="{FF2B5EF4-FFF2-40B4-BE49-F238E27FC236}">
              <a16:creationId xmlns:a16="http://schemas.microsoft.com/office/drawing/2014/main" id="{F5C99E0A-BE6B-4097-9FFD-772D71709B6A}"/>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363" name="Text Box 18">
          <a:extLst>
            <a:ext uri="{FF2B5EF4-FFF2-40B4-BE49-F238E27FC236}">
              <a16:creationId xmlns:a16="http://schemas.microsoft.com/office/drawing/2014/main" id="{00F16038-BB77-4171-8EDF-0CC039440E12}"/>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364" name="Text Box 19">
          <a:extLst>
            <a:ext uri="{FF2B5EF4-FFF2-40B4-BE49-F238E27FC236}">
              <a16:creationId xmlns:a16="http://schemas.microsoft.com/office/drawing/2014/main" id="{8EDB21C9-EEB4-4C5E-A81A-58DCDB4922DA}"/>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365" name="Text Box 16">
          <a:extLst>
            <a:ext uri="{FF2B5EF4-FFF2-40B4-BE49-F238E27FC236}">
              <a16:creationId xmlns:a16="http://schemas.microsoft.com/office/drawing/2014/main" id="{0B801210-47E7-4021-B169-212BE25F0D27}"/>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366" name="Text Box 17">
          <a:extLst>
            <a:ext uri="{FF2B5EF4-FFF2-40B4-BE49-F238E27FC236}">
              <a16:creationId xmlns:a16="http://schemas.microsoft.com/office/drawing/2014/main" id="{A88C74DE-5CB7-424B-B9C1-092519C31F80}"/>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7367" name="Text Box 18">
          <a:extLst>
            <a:ext uri="{FF2B5EF4-FFF2-40B4-BE49-F238E27FC236}">
              <a16:creationId xmlns:a16="http://schemas.microsoft.com/office/drawing/2014/main" id="{9D5BC8FA-0E91-4CF3-940C-2071BEEA5C31}"/>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368" name="Text Box 15">
          <a:extLst>
            <a:ext uri="{FF2B5EF4-FFF2-40B4-BE49-F238E27FC236}">
              <a16:creationId xmlns:a16="http://schemas.microsoft.com/office/drawing/2014/main" id="{F991225B-FD83-4280-AC7A-468E730DA56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369" name="Text Box 15">
          <a:extLst>
            <a:ext uri="{FF2B5EF4-FFF2-40B4-BE49-F238E27FC236}">
              <a16:creationId xmlns:a16="http://schemas.microsoft.com/office/drawing/2014/main" id="{EF5C3A72-E574-4FF0-8EA4-9C7A73BFEAE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7370" name="Text Box 15">
          <a:extLst>
            <a:ext uri="{FF2B5EF4-FFF2-40B4-BE49-F238E27FC236}">
              <a16:creationId xmlns:a16="http://schemas.microsoft.com/office/drawing/2014/main" id="{3E52027F-0A4C-46A1-800D-6B3A43C79D98}"/>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371" name="Text Box 15">
          <a:extLst>
            <a:ext uri="{FF2B5EF4-FFF2-40B4-BE49-F238E27FC236}">
              <a16:creationId xmlns:a16="http://schemas.microsoft.com/office/drawing/2014/main" id="{918A34F2-739C-4758-AC95-F85214019A1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372" name="Text Box 16">
          <a:extLst>
            <a:ext uri="{FF2B5EF4-FFF2-40B4-BE49-F238E27FC236}">
              <a16:creationId xmlns:a16="http://schemas.microsoft.com/office/drawing/2014/main" id="{0EC4FE62-CED3-4D20-B49C-2902D5A38325}"/>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373" name="Text Box 17">
          <a:extLst>
            <a:ext uri="{FF2B5EF4-FFF2-40B4-BE49-F238E27FC236}">
              <a16:creationId xmlns:a16="http://schemas.microsoft.com/office/drawing/2014/main" id="{91369289-9119-4DB9-858B-6D2C28E7B4A8}"/>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374" name="Text Box 18">
          <a:extLst>
            <a:ext uri="{FF2B5EF4-FFF2-40B4-BE49-F238E27FC236}">
              <a16:creationId xmlns:a16="http://schemas.microsoft.com/office/drawing/2014/main" id="{C6E30DB5-A3A9-4DA7-A6C3-36A96FF4AB39}"/>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375" name="Text Box 19">
          <a:extLst>
            <a:ext uri="{FF2B5EF4-FFF2-40B4-BE49-F238E27FC236}">
              <a16:creationId xmlns:a16="http://schemas.microsoft.com/office/drawing/2014/main" id="{CCAF49ED-80BC-43D3-BB36-ACEA6ABFAFCA}"/>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376" name="Text Box 16">
          <a:extLst>
            <a:ext uri="{FF2B5EF4-FFF2-40B4-BE49-F238E27FC236}">
              <a16:creationId xmlns:a16="http://schemas.microsoft.com/office/drawing/2014/main" id="{507D2433-6AFF-4555-A3BD-133AC613E201}"/>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377" name="Text Box 17">
          <a:extLst>
            <a:ext uri="{FF2B5EF4-FFF2-40B4-BE49-F238E27FC236}">
              <a16:creationId xmlns:a16="http://schemas.microsoft.com/office/drawing/2014/main" id="{D2021EA9-82FA-411D-B9E3-EA8C239388E5}"/>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7378" name="Text Box 18">
          <a:extLst>
            <a:ext uri="{FF2B5EF4-FFF2-40B4-BE49-F238E27FC236}">
              <a16:creationId xmlns:a16="http://schemas.microsoft.com/office/drawing/2014/main" id="{977D0395-9554-4BB8-B545-CFDB58532E9E}"/>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379" name="Text Box 15">
          <a:extLst>
            <a:ext uri="{FF2B5EF4-FFF2-40B4-BE49-F238E27FC236}">
              <a16:creationId xmlns:a16="http://schemas.microsoft.com/office/drawing/2014/main" id="{2C7FC02E-523E-4E6E-90F1-29966DA73E1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7380" name="Text Box 15">
          <a:extLst>
            <a:ext uri="{FF2B5EF4-FFF2-40B4-BE49-F238E27FC236}">
              <a16:creationId xmlns:a16="http://schemas.microsoft.com/office/drawing/2014/main" id="{17DD65CA-1F51-4A78-9989-3BE6F90228AA}"/>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381" name="Text Box 15">
          <a:extLst>
            <a:ext uri="{FF2B5EF4-FFF2-40B4-BE49-F238E27FC236}">
              <a16:creationId xmlns:a16="http://schemas.microsoft.com/office/drawing/2014/main" id="{C2DEA7E7-36D9-48BD-8D71-300A2838582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382" name="Text Box 15">
          <a:extLst>
            <a:ext uri="{FF2B5EF4-FFF2-40B4-BE49-F238E27FC236}">
              <a16:creationId xmlns:a16="http://schemas.microsoft.com/office/drawing/2014/main" id="{6A46EF5B-4C4A-48F1-9631-D6977DC9DA9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383" name="Text Box 15">
          <a:extLst>
            <a:ext uri="{FF2B5EF4-FFF2-40B4-BE49-F238E27FC236}">
              <a16:creationId xmlns:a16="http://schemas.microsoft.com/office/drawing/2014/main" id="{7099E614-FFD2-40E4-A272-8F1A773869B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384" name="Text Box 16">
          <a:extLst>
            <a:ext uri="{FF2B5EF4-FFF2-40B4-BE49-F238E27FC236}">
              <a16:creationId xmlns:a16="http://schemas.microsoft.com/office/drawing/2014/main" id="{10738D29-62D2-4F12-A55C-CFB8D45D719B}"/>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385" name="Text Box 17">
          <a:extLst>
            <a:ext uri="{FF2B5EF4-FFF2-40B4-BE49-F238E27FC236}">
              <a16:creationId xmlns:a16="http://schemas.microsoft.com/office/drawing/2014/main" id="{3C37823B-ED9E-4933-984D-242E031A30E7}"/>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386" name="Text Box 18">
          <a:extLst>
            <a:ext uri="{FF2B5EF4-FFF2-40B4-BE49-F238E27FC236}">
              <a16:creationId xmlns:a16="http://schemas.microsoft.com/office/drawing/2014/main" id="{DEA43245-AB4A-4BF7-B071-C627308F5E4B}"/>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387" name="Text Box 19">
          <a:extLst>
            <a:ext uri="{FF2B5EF4-FFF2-40B4-BE49-F238E27FC236}">
              <a16:creationId xmlns:a16="http://schemas.microsoft.com/office/drawing/2014/main" id="{9D019DE2-1F76-4799-B0E0-C72E91870AA5}"/>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388" name="Text Box 16">
          <a:extLst>
            <a:ext uri="{FF2B5EF4-FFF2-40B4-BE49-F238E27FC236}">
              <a16:creationId xmlns:a16="http://schemas.microsoft.com/office/drawing/2014/main" id="{2A46AB3F-069E-4823-85BC-2C8156B0F7C9}"/>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389" name="Text Box 17">
          <a:extLst>
            <a:ext uri="{FF2B5EF4-FFF2-40B4-BE49-F238E27FC236}">
              <a16:creationId xmlns:a16="http://schemas.microsoft.com/office/drawing/2014/main" id="{69A11402-8A57-4143-8EDE-3DDBD774521B}"/>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7390" name="Text Box 18">
          <a:extLst>
            <a:ext uri="{FF2B5EF4-FFF2-40B4-BE49-F238E27FC236}">
              <a16:creationId xmlns:a16="http://schemas.microsoft.com/office/drawing/2014/main" id="{3E309055-47DB-470F-9723-7F725186E486}"/>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391" name="Text Box 15">
          <a:extLst>
            <a:ext uri="{FF2B5EF4-FFF2-40B4-BE49-F238E27FC236}">
              <a16:creationId xmlns:a16="http://schemas.microsoft.com/office/drawing/2014/main" id="{91E9EB5E-875E-4F93-999B-39C23517241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392" name="Text Box 15">
          <a:extLst>
            <a:ext uri="{FF2B5EF4-FFF2-40B4-BE49-F238E27FC236}">
              <a16:creationId xmlns:a16="http://schemas.microsoft.com/office/drawing/2014/main" id="{ABF2971D-FB18-4385-B31E-24B39A60510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7393" name="Text Box 15">
          <a:extLst>
            <a:ext uri="{FF2B5EF4-FFF2-40B4-BE49-F238E27FC236}">
              <a16:creationId xmlns:a16="http://schemas.microsoft.com/office/drawing/2014/main" id="{5B9417C7-F84F-4B80-8204-9507B519FA99}"/>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394" name="Text Box 15">
          <a:extLst>
            <a:ext uri="{FF2B5EF4-FFF2-40B4-BE49-F238E27FC236}">
              <a16:creationId xmlns:a16="http://schemas.microsoft.com/office/drawing/2014/main" id="{327E6CBE-5640-4E77-85EB-DF211F6FEF1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395" name="Text Box 16">
          <a:extLst>
            <a:ext uri="{FF2B5EF4-FFF2-40B4-BE49-F238E27FC236}">
              <a16:creationId xmlns:a16="http://schemas.microsoft.com/office/drawing/2014/main" id="{CD8A6ECE-69A5-40DB-857F-B820D6A52347}"/>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396" name="Text Box 17">
          <a:extLst>
            <a:ext uri="{FF2B5EF4-FFF2-40B4-BE49-F238E27FC236}">
              <a16:creationId xmlns:a16="http://schemas.microsoft.com/office/drawing/2014/main" id="{966F8533-BC93-4A73-9450-C3FE421447EA}"/>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397" name="Text Box 18">
          <a:extLst>
            <a:ext uri="{FF2B5EF4-FFF2-40B4-BE49-F238E27FC236}">
              <a16:creationId xmlns:a16="http://schemas.microsoft.com/office/drawing/2014/main" id="{CACA6A35-E6FD-4092-BFDB-0A2766BBA287}"/>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398" name="Text Box 19">
          <a:extLst>
            <a:ext uri="{FF2B5EF4-FFF2-40B4-BE49-F238E27FC236}">
              <a16:creationId xmlns:a16="http://schemas.microsoft.com/office/drawing/2014/main" id="{C8D51CFA-4917-43A4-9226-4639BE78BBC0}"/>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399" name="Text Box 16">
          <a:extLst>
            <a:ext uri="{FF2B5EF4-FFF2-40B4-BE49-F238E27FC236}">
              <a16:creationId xmlns:a16="http://schemas.microsoft.com/office/drawing/2014/main" id="{47A9A8F7-BCC7-4CE8-AB59-50BD7AEE300F}"/>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400" name="Text Box 17">
          <a:extLst>
            <a:ext uri="{FF2B5EF4-FFF2-40B4-BE49-F238E27FC236}">
              <a16:creationId xmlns:a16="http://schemas.microsoft.com/office/drawing/2014/main" id="{8A9DACE5-81DF-4327-90ED-4E8D1C95E125}"/>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7401" name="Text Box 18">
          <a:extLst>
            <a:ext uri="{FF2B5EF4-FFF2-40B4-BE49-F238E27FC236}">
              <a16:creationId xmlns:a16="http://schemas.microsoft.com/office/drawing/2014/main" id="{16A7F679-1EE6-4158-A8F8-8B5906082E24}"/>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402" name="Text Box 15">
          <a:extLst>
            <a:ext uri="{FF2B5EF4-FFF2-40B4-BE49-F238E27FC236}">
              <a16:creationId xmlns:a16="http://schemas.microsoft.com/office/drawing/2014/main" id="{DE3D371E-9908-4BB6-980A-1C0DA3959BC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7403" name="Text Box 15">
          <a:extLst>
            <a:ext uri="{FF2B5EF4-FFF2-40B4-BE49-F238E27FC236}">
              <a16:creationId xmlns:a16="http://schemas.microsoft.com/office/drawing/2014/main" id="{BDD3C518-C4B1-4979-BF1F-96335EA443BB}"/>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404" name="Text Box 15">
          <a:extLst>
            <a:ext uri="{FF2B5EF4-FFF2-40B4-BE49-F238E27FC236}">
              <a16:creationId xmlns:a16="http://schemas.microsoft.com/office/drawing/2014/main" id="{1C477BE9-6967-41BE-BFB9-6708ABE0ABC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405" name="Text Box 15">
          <a:extLst>
            <a:ext uri="{FF2B5EF4-FFF2-40B4-BE49-F238E27FC236}">
              <a16:creationId xmlns:a16="http://schemas.microsoft.com/office/drawing/2014/main" id="{34624018-9072-44E9-BC8C-4E60ED137F1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406" name="Text Box 15">
          <a:extLst>
            <a:ext uri="{FF2B5EF4-FFF2-40B4-BE49-F238E27FC236}">
              <a16:creationId xmlns:a16="http://schemas.microsoft.com/office/drawing/2014/main" id="{0140D974-B59D-4AA5-9648-8D1A2FA2BCE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407" name="Text Box 15">
          <a:extLst>
            <a:ext uri="{FF2B5EF4-FFF2-40B4-BE49-F238E27FC236}">
              <a16:creationId xmlns:a16="http://schemas.microsoft.com/office/drawing/2014/main" id="{EAC00C17-5D1B-4747-AA8D-59F2511503A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408" name="Text Box 15">
          <a:extLst>
            <a:ext uri="{FF2B5EF4-FFF2-40B4-BE49-F238E27FC236}">
              <a16:creationId xmlns:a16="http://schemas.microsoft.com/office/drawing/2014/main" id="{B05C0C4A-796A-449F-83C1-209293AFA90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409" name="Text Box 15">
          <a:extLst>
            <a:ext uri="{FF2B5EF4-FFF2-40B4-BE49-F238E27FC236}">
              <a16:creationId xmlns:a16="http://schemas.microsoft.com/office/drawing/2014/main" id="{1658F5D7-7D0B-4882-82B3-295BE8097C7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410" name="Text Box 15">
          <a:extLst>
            <a:ext uri="{FF2B5EF4-FFF2-40B4-BE49-F238E27FC236}">
              <a16:creationId xmlns:a16="http://schemas.microsoft.com/office/drawing/2014/main" id="{B174BA6F-E3CA-4F54-BAD2-C71B5B2766F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411" name="Text Box 15">
          <a:extLst>
            <a:ext uri="{FF2B5EF4-FFF2-40B4-BE49-F238E27FC236}">
              <a16:creationId xmlns:a16="http://schemas.microsoft.com/office/drawing/2014/main" id="{5C15F39C-F0E7-4DB3-8ADA-4422DFF62C4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412" name="Text Box 15">
          <a:extLst>
            <a:ext uri="{FF2B5EF4-FFF2-40B4-BE49-F238E27FC236}">
              <a16:creationId xmlns:a16="http://schemas.microsoft.com/office/drawing/2014/main" id="{893A6B46-FB28-4B3F-A9CC-0D8C7158D3F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413" name="Text Box 15">
          <a:extLst>
            <a:ext uri="{FF2B5EF4-FFF2-40B4-BE49-F238E27FC236}">
              <a16:creationId xmlns:a16="http://schemas.microsoft.com/office/drawing/2014/main" id="{A56D0A88-F872-4DBD-9BC8-992EE9ECE62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414" name="Text Box 15">
          <a:extLst>
            <a:ext uri="{FF2B5EF4-FFF2-40B4-BE49-F238E27FC236}">
              <a16:creationId xmlns:a16="http://schemas.microsoft.com/office/drawing/2014/main" id="{21AF9DAD-64E5-4609-B8F9-1C7FBB4F72F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415" name="Text Box 15">
          <a:extLst>
            <a:ext uri="{FF2B5EF4-FFF2-40B4-BE49-F238E27FC236}">
              <a16:creationId xmlns:a16="http://schemas.microsoft.com/office/drawing/2014/main" id="{E3D166FA-5FED-42E7-BEB1-0E1FCE9EF7A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416" name="Text Box 15">
          <a:extLst>
            <a:ext uri="{FF2B5EF4-FFF2-40B4-BE49-F238E27FC236}">
              <a16:creationId xmlns:a16="http://schemas.microsoft.com/office/drawing/2014/main" id="{3ED669DD-489B-412A-804D-5A12C15F871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417" name="Text Box 15">
          <a:extLst>
            <a:ext uri="{FF2B5EF4-FFF2-40B4-BE49-F238E27FC236}">
              <a16:creationId xmlns:a16="http://schemas.microsoft.com/office/drawing/2014/main" id="{B382BA07-B428-4562-9609-AF0D9FF7789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418" name="Text Box 15">
          <a:extLst>
            <a:ext uri="{FF2B5EF4-FFF2-40B4-BE49-F238E27FC236}">
              <a16:creationId xmlns:a16="http://schemas.microsoft.com/office/drawing/2014/main" id="{6EB80D3C-04DD-4829-9334-B42B6DF354E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419" name="Text Box 15">
          <a:extLst>
            <a:ext uri="{FF2B5EF4-FFF2-40B4-BE49-F238E27FC236}">
              <a16:creationId xmlns:a16="http://schemas.microsoft.com/office/drawing/2014/main" id="{3F978660-EB44-4A1F-8A00-351620C6880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420" name="Text Box 15">
          <a:extLst>
            <a:ext uri="{FF2B5EF4-FFF2-40B4-BE49-F238E27FC236}">
              <a16:creationId xmlns:a16="http://schemas.microsoft.com/office/drawing/2014/main" id="{3C741C59-C48A-4E37-94CF-749A457BF54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421" name="Text Box 15">
          <a:extLst>
            <a:ext uri="{FF2B5EF4-FFF2-40B4-BE49-F238E27FC236}">
              <a16:creationId xmlns:a16="http://schemas.microsoft.com/office/drawing/2014/main" id="{E0500592-5D18-4297-B69F-6C56BD697C5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422" name="Text Box 15">
          <a:extLst>
            <a:ext uri="{FF2B5EF4-FFF2-40B4-BE49-F238E27FC236}">
              <a16:creationId xmlns:a16="http://schemas.microsoft.com/office/drawing/2014/main" id="{0E02D602-9B85-4A8C-8783-832E0D852B4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423" name="Text Box 15">
          <a:extLst>
            <a:ext uri="{FF2B5EF4-FFF2-40B4-BE49-F238E27FC236}">
              <a16:creationId xmlns:a16="http://schemas.microsoft.com/office/drawing/2014/main" id="{D7B12F06-6B9E-403D-980A-C9F4F55A631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424" name="Text Box 15">
          <a:extLst>
            <a:ext uri="{FF2B5EF4-FFF2-40B4-BE49-F238E27FC236}">
              <a16:creationId xmlns:a16="http://schemas.microsoft.com/office/drawing/2014/main" id="{B6E7F531-AE51-437E-98B2-397EE559CED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425" name="Text Box 15">
          <a:extLst>
            <a:ext uri="{FF2B5EF4-FFF2-40B4-BE49-F238E27FC236}">
              <a16:creationId xmlns:a16="http://schemas.microsoft.com/office/drawing/2014/main" id="{A07F2F1D-37FD-4EC3-A718-D992D78F087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426" name="Text Box 15">
          <a:extLst>
            <a:ext uri="{FF2B5EF4-FFF2-40B4-BE49-F238E27FC236}">
              <a16:creationId xmlns:a16="http://schemas.microsoft.com/office/drawing/2014/main" id="{D71FC94D-41EF-457A-8131-F38DCF59FC3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427" name="Text Box 15">
          <a:extLst>
            <a:ext uri="{FF2B5EF4-FFF2-40B4-BE49-F238E27FC236}">
              <a16:creationId xmlns:a16="http://schemas.microsoft.com/office/drawing/2014/main" id="{5860E356-6C92-4A83-BF3A-81B2863E225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428" name="Text Box 15">
          <a:extLst>
            <a:ext uri="{FF2B5EF4-FFF2-40B4-BE49-F238E27FC236}">
              <a16:creationId xmlns:a16="http://schemas.microsoft.com/office/drawing/2014/main" id="{3FAED673-A399-4DAD-8AAA-2360F961A2F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429" name="Text Box 15">
          <a:extLst>
            <a:ext uri="{FF2B5EF4-FFF2-40B4-BE49-F238E27FC236}">
              <a16:creationId xmlns:a16="http://schemas.microsoft.com/office/drawing/2014/main" id="{4F955DFE-95C0-4E51-B6BD-DAC4DEE4904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430" name="Text Box 15">
          <a:extLst>
            <a:ext uri="{FF2B5EF4-FFF2-40B4-BE49-F238E27FC236}">
              <a16:creationId xmlns:a16="http://schemas.microsoft.com/office/drawing/2014/main" id="{1E9B3942-7B4B-4714-96B0-84E83AAF379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431" name="Text Box 15">
          <a:extLst>
            <a:ext uri="{FF2B5EF4-FFF2-40B4-BE49-F238E27FC236}">
              <a16:creationId xmlns:a16="http://schemas.microsoft.com/office/drawing/2014/main" id="{EB230D56-DA69-4EE8-9CDE-3021D224599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432" name="Text Box 15">
          <a:extLst>
            <a:ext uri="{FF2B5EF4-FFF2-40B4-BE49-F238E27FC236}">
              <a16:creationId xmlns:a16="http://schemas.microsoft.com/office/drawing/2014/main" id="{A52D8921-F112-4C43-B90B-3F6AF39337A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433" name="Text Box 15">
          <a:extLst>
            <a:ext uri="{FF2B5EF4-FFF2-40B4-BE49-F238E27FC236}">
              <a16:creationId xmlns:a16="http://schemas.microsoft.com/office/drawing/2014/main" id="{5CA9388E-2C74-4243-9C22-3005A83D274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434" name="Text Box 15">
          <a:extLst>
            <a:ext uri="{FF2B5EF4-FFF2-40B4-BE49-F238E27FC236}">
              <a16:creationId xmlns:a16="http://schemas.microsoft.com/office/drawing/2014/main" id="{61305A30-57FA-4A56-98EB-5AE9808E054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435" name="Text Box 15">
          <a:extLst>
            <a:ext uri="{FF2B5EF4-FFF2-40B4-BE49-F238E27FC236}">
              <a16:creationId xmlns:a16="http://schemas.microsoft.com/office/drawing/2014/main" id="{3CBC22C0-0AD2-49A0-970E-0AEB132C1BA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436" name="Text Box 15">
          <a:extLst>
            <a:ext uri="{FF2B5EF4-FFF2-40B4-BE49-F238E27FC236}">
              <a16:creationId xmlns:a16="http://schemas.microsoft.com/office/drawing/2014/main" id="{2CA9B57D-AAC2-474E-B703-CDE1A62FF84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437" name="Text Box 15">
          <a:extLst>
            <a:ext uri="{FF2B5EF4-FFF2-40B4-BE49-F238E27FC236}">
              <a16:creationId xmlns:a16="http://schemas.microsoft.com/office/drawing/2014/main" id="{2C2442DE-6B25-4B03-BD68-FD262AB6F83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438" name="Text Box 15">
          <a:extLst>
            <a:ext uri="{FF2B5EF4-FFF2-40B4-BE49-F238E27FC236}">
              <a16:creationId xmlns:a16="http://schemas.microsoft.com/office/drawing/2014/main" id="{AE09C65D-68E1-4058-BE80-D0950376E49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439" name="Text Box 15">
          <a:extLst>
            <a:ext uri="{FF2B5EF4-FFF2-40B4-BE49-F238E27FC236}">
              <a16:creationId xmlns:a16="http://schemas.microsoft.com/office/drawing/2014/main" id="{F369004C-9928-44C4-9D57-11CDF314F17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440" name="Text Box 15">
          <a:extLst>
            <a:ext uri="{FF2B5EF4-FFF2-40B4-BE49-F238E27FC236}">
              <a16:creationId xmlns:a16="http://schemas.microsoft.com/office/drawing/2014/main" id="{652504E0-D6C3-4C7F-96D4-EB22266D0BA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441" name="Text Box 15">
          <a:extLst>
            <a:ext uri="{FF2B5EF4-FFF2-40B4-BE49-F238E27FC236}">
              <a16:creationId xmlns:a16="http://schemas.microsoft.com/office/drawing/2014/main" id="{7954E295-0A39-4AC4-8C59-FB9D4E45605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442" name="Text Box 15">
          <a:extLst>
            <a:ext uri="{FF2B5EF4-FFF2-40B4-BE49-F238E27FC236}">
              <a16:creationId xmlns:a16="http://schemas.microsoft.com/office/drawing/2014/main" id="{079E25AA-4CFC-4157-BB2F-A0CFAB41D24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443" name="Text Box 15">
          <a:extLst>
            <a:ext uri="{FF2B5EF4-FFF2-40B4-BE49-F238E27FC236}">
              <a16:creationId xmlns:a16="http://schemas.microsoft.com/office/drawing/2014/main" id="{5D7AFB05-B489-4172-87A7-1D982342E6B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444" name="Text Box 15">
          <a:extLst>
            <a:ext uri="{FF2B5EF4-FFF2-40B4-BE49-F238E27FC236}">
              <a16:creationId xmlns:a16="http://schemas.microsoft.com/office/drawing/2014/main" id="{65126C22-9F89-4BF6-A1FF-49E660CF7C4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445" name="Text Box 15">
          <a:extLst>
            <a:ext uri="{FF2B5EF4-FFF2-40B4-BE49-F238E27FC236}">
              <a16:creationId xmlns:a16="http://schemas.microsoft.com/office/drawing/2014/main" id="{C3BB1725-8E7E-41C9-9CF1-099EB2BDBCD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446" name="Text Box 15">
          <a:extLst>
            <a:ext uri="{FF2B5EF4-FFF2-40B4-BE49-F238E27FC236}">
              <a16:creationId xmlns:a16="http://schemas.microsoft.com/office/drawing/2014/main" id="{B7BAA88D-92E3-4E9C-8470-928F8412C08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447" name="Text Box 15">
          <a:extLst>
            <a:ext uri="{FF2B5EF4-FFF2-40B4-BE49-F238E27FC236}">
              <a16:creationId xmlns:a16="http://schemas.microsoft.com/office/drawing/2014/main" id="{48A957D1-4907-4AF6-AB41-D7FF84EF88B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448" name="Text Box 15">
          <a:extLst>
            <a:ext uri="{FF2B5EF4-FFF2-40B4-BE49-F238E27FC236}">
              <a16:creationId xmlns:a16="http://schemas.microsoft.com/office/drawing/2014/main" id="{85877D8E-9A5B-4403-A517-3B640DA6396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449" name="Text Box 15">
          <a:extLst>
            <a:ext uri="{FF2B5EF4-FFF2-40B4-BE49-F238E27FC236}">
              <a16:creationId xmlns:a16="http://schemas.microsoft.com/office/drawing/2014/main" id="{3BBF0E04-41B9-4DF8-94E9-7D1C2B075FA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450" name="Text Box 15">
          <a:extLst>
            <a:ext uri="{FF2B5EF4-FFF2-40B4-BE49-F238E27FC236}">
              <a16:creationId xmlns:a16="http://schemas.microsoft.com/office/drawing/2014/main" id="{BA4217D5-C825-4184-9034-FF484C2858B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451" name="Text Box 15">
          <a:extLst>
            <a:ext uri="{FF2B5EF4-FFF2-40B4-BE49-F238E27FC236}">
              <a16:creationId xmlns:a16="http://schemas.microsoft.com/office/drawing/2014/main" id="{426295D5-A1FE-41EC-9C6A-98C5F692203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452" name="Text Box 15">
          <a:extLst>
            <a:ext uri="{FF2B5EF4-FFF2-40B4-BE49-F238E27FC236}">
              <a16:creationId xmlns:a16="http://schemas.microsoft.com/office/drawing/2014/main" id="{42F091AF-FD05-42A3-A982-23470081B89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453" name="Text Box 15">
          <a:extLst>
            <a:ext uri="{FF2B5EF4-FFF2-40B4-BE49-F238E27FC236}">
              <a16:creationId xmlns:a16="http://schemas.microsoft.com/office/drawing/2014/main" id="{9B88986B-6329-4395-A92F-617179623B7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454" name="Text Box 15">
          <a:extLst>
            <a:ext uri="{FF2B5EF4-FFF2-40B4-BE49-F238E27FC236}">
              <a16:creationId xmlns:a16="http://schemas.microsoft.com/office/drawing/2014/main" id="{9CE34AFF-23F8-4302-8FC0-5284455328B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455" name="Text Box 15">
          <a:extLst>
            <a:ext uri="{FF2B5EF4-FFF2-40B4-BE49-F238E27FC236}">
              <a16:creationId xmlns:a16="http://schemas.microsoft.com/office/drawing/2014/main" id="{329B4B6A-7968-4C97-870D-98AAED037BD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456" name="Text Box 15">
          <a:extLst>
            <a:ext uri="{FF2B5EF4-FFF2-40B4-BE49-F238E27FC236}">
              <a16:creationId xmlns:a16="http://schemas.microsoft.com/office/drawing/2014/main" id="{6F27D944-AD77-4137-85CD-B3E4B9F207F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457" name="Text Box 15">
          <a:extLst>
            <a:ext uri="{FF2B5EF4-FFF2-40B4-BE49-F238E27FC236}">
              <a16:creationId xmlns:a16="http://schemas.microsoft.com/office/drawing/2014/main" id="{4BD215F0-E9E1-45CD-8273-78C482BE46E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458" name="Text Box 15">
          <a:extLst>
            <a:ext uri="{FF2B5EF4-FFF2-40B4-BE49-F238E27FC236}">
              <a16:creationId xmlns:a16="http://schemas.microsoft.com/office/drawing/2014/main" id="{AB920E0F-9B5E-4242-BC8B-D0A9EFCB411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459" name="Text Box 15">
          <a:extLst>
            <a:ext uri="{FF2B5EF4-FFF2-40B4-BE49-F238E27FC236}">
              <a16:creationId xmlns:a16="http://schemas.microsoft.com/office/drawing/2014/main" id="{1D8A68ED-2579-4F60-B8C4-D1B9803CB3F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460" name="Text Box 15">
          <a:extLst>
            <a:ext uri="{FF2B5EF4-FFF2-40B4-BE49-F238E27FC236}">
              <a16:creationId xmlns:a16="http://schemas.microsoft.com/office/drawing/2014/main" id="{DE7EABF3-D7A7-4B6D-A1D6-F7BEB570FE6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461" name="Text Box 15">
          <a:extLst>
            <a:ext uri="{FF2B5EF4-FFF2-40B4-BE49-F238E27FC236}">
              <a16:creationId xmlns:a16="http://schemas.microsoft.com/office/drawing/2014/main" id="{55ABD95D-16D6-484E-A083-47CF10C0C1F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462" name="Text Box 15">
          <a:extLst>
            <a:ext uri="{FF2B5EF4-FFF2-40B4-BE49-F238E27FC236}">
              <a16:creationId xmlns:a16="http://schemas.microsoft.com/office/drawing/2014/main" id="{3EA4DEFC-7506-40C3-8907-0E6E12077EF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463" name="Text Box 15">
          <a:extLst>
            <a:ext uri="{FF2B5EF4-FFF2-40B4-BE49-F238E27FC236}">
              <a16:creationId xmlns:a16="http://schemas.microsoft.com/office/drawing/2014/main" id="{32F5A5A9-D398-46CC-BECD-E9D984EAD9C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464" name="Text Box 15">
          <a:extLst>
            <a:ext uri="{FF2B5EF4-FFF2-40B4-BE49-F238E27FC236}">
              <a16:creationId xmlns:a16="http://schemas.microsoft.com/office/drawing/2014/main" id="{C75BCD04-A344-40EC-9EFF-8401B641A59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465" name="Text Box 15">
          <a:extLst>
            <a:ext uri="{FF2B5EF4-FFF2-40B4-BE49-F238E27FC236}">
              <a16:creationId xmlns:a16="http://schemas.microsoft.com/office/drawing/2014/main" id="{97679507-5FB4-4176-8732-500719FE7E4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466" name="Text Box 15">
          <a:extLst>
            <a:ext uri="{FF2B5EF4-FFF2-40B4-BE49-F238E27FC236}">
              <a16:creationId xmlns:a16="http://schemas.microsoft.com/office/drawing/2014/main" id="{5B94A5AC-D106-41DE-905F-E9D7BA3F69A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467" name="Text Box 15">
          <a:extLst>
            <a:ext uri="{FF2B5EF4-FFF2-40B4-BE49-F238E27FC236}">
              <a16:creationId xmlns:a16="http://schemas.microsoft.com/office/drawing/2014/main" id="{0C589875-E41F-4E9B-8F99-8C9AEC7B269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468" name="Text Box 15">
          <a:extLst>
            <a:ext uri="{FF2B5EF4-FFF2-40B4-BE49-F238E27FC236}">
              <a16:creationId xmlns:a16="http://schemas.microsoft.com/office/drawing/2014/main" id="{C2C4F3CB-A849-478A-A9E1-938FDBD0BC5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469" name="Text Box 15">
          <a:extLst>
            <a:ext uri="{FF2B5EF4-FFF2-40B4-BE49-F238E27FC236}">
              <a16:creationId xmlns:a16="http://schemas.microsoft.com/office/drawing/2014/main" id="{0D33E2D9-9979-43F1-A801-6CA8520A758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470" name="Text Box 15">
          <a:extLst>
            <a:ext uri="{FF2B5EF4-FFF2-40B4-BE49-F238E27FC236}">
              <a16:creationId xmlns:a16="http://schemas.microsoft.com/office/drawing/2014/main" id="{8D7714CC-0A37-47A4-99D9-62FC400BA47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471" name="Text Box 15">
          <a:extLst>
            <a:ext uri="{FF2B5EF4-FFF2-40B4-BE49-F238E27FC236}">
              <a16:creationId xmlns:a16="http://schemas.microsoft.com/office/drawing/2014/main" id="{75D3B577-285F-4975-8E59-37BBDDC2216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472" name="Text Box 15">
          <a:extLst>
            <a:ext uri="{FF2B5EF4-FFF2-40B4-BE49-F238E27FC236}">
              <a16:creationId xmlns:a16="http://schemas.microsoft.com/office/drawing/2014/main" id="{242A29CB-E8D0-4832-8230-D513E80EA1E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473" name="Text Box 15">
          <a:extLst>
            <a:ext uri="{FF2B5EF4-FFF2-40B4-BE49-F238E27FC236}">
              <a16:creationId xmlns:a16="http://schemas.microsoft.com/office/drawing/2014/main" id="{11AA0FC1-0B32-41AE-8731-990C45A6FD6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474" name="Text Box 15">
          <a:extLst>
            <a:ext uri="{FF2B5EF4-FFF2-40B4-BE49-F238E27FC236}">
              <a16:creationId xmlns:a16="http://schemas.microsoft.com/office/drawing/2014/main" id="{46278EF3-13BD-45CF-8588-5BB3BAC8241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475" name="Text Box 15">
          <a:extLst>
            <a:ext uri="{FF2B5EF4-FFF2-40B4-BE49-F238E27FC236}">
              <a16:creationId xmlns:a16="http://schemas.microsoft.com/office/drawing/2014/main" id="{186B69D3-2043-4225-8ACC-4097110ED7A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476" name="Text Box 15">
          <a:extLst>
            <a:ext uri="{FF2B5EF4-FFF2-40B4-BE49-F238E27FC236}">
              <a16:creationId xmlns:a16="http://schemas.microsoft.com/office/drawing/2014/main" id="{DB2CC3EA-8E59-4DDE-B328-2DAA3F622AC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477" name="Text Box 15">
          <a:extLst>
            <a:ext uri="{FF2B5EF4-FFF2-40B4-BE49-F238E27FC236}">
              <a16:creationId xmlns:a16="http://schemas.microsoft.com/office/drawing/2014/main" id="{B49F5BCC-9555-4D3A-87DE-A08E3F9AE76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478" name="Text Box 15">
          <a:extLst>
            <a:ext uri="{FF2B5EF4-FFF2-40B4-BE49-F238E27FC236}">
              <a16:creationId xmlns:a16="http://schemas.microsoft.com/office/drawing/2014/main" id="{8CBAE0A6-6871-4909-B3A4-A405041D3C0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479" name="Text Box 15">
          <a:extLst>
            <a:ext uri="{FF2B5EF4-FFF2-40B4-BE49-F238E27FC236}">
              <a16:creationId xmlns:a16="http://schemas.microsoft.com/office/drawing/2014/main" id="{0281995E-9323-43C8-B926-AE2B31BA506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480" name="Text Box 15">
          <a:extLst>
            <a:ext uri="{FF2B5EF4-FFF2-40B4-BE49-F238E27FC236}">
              <a16:creationId xmlns:a16="http://schemas.microsoft.com/office/drawing/2014/main" id="{405F53D8-0A6C-4712-9F48-D29EF9922C9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481" name="Text Box 15">
          <a:extLst>
            <a:ext uri="{FF2B5EF4-FFF2-40B4-BE49-F238E27FC236}">
              <a16:creationId xmlns:a16="http://schemas.microsoft.com/office/drawing/2014/main" id="{B0AB9FD9-5BA9-40FC-992E-12596D81CBD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482" name="Text Box 15">
          <a:extLst>
            <a:ext uri="{FF2B5EF4-FFF2-40B4-BE49-F238E27FC236}">
              <a16:creationId xmlns:a16="http://schemas.microsoft.com/office/drawing/2014/main" id="{1932A0BB-B357-4BCE-91F6-AD652F903EA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483" name="Text Box 15">
          <a:extLst>
            <a:ext uri="{FF2B5EF4-FFF2-40B4-BE49-F238E27FC236}">
              <a16:creationId xmlns:a16="http://schemas.microsoft.com/office/drawing/2014/main" id="{4658279E-5A40-4282-8523-EB9A9EDBAF4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484" name="Text Box 15">
          <a:extLst>
            <a:ext uri="{FF2B5EF4-FFF2-40B4-BE49-F238E27FC236}">
              <a16:creationId xmlns:a16="http://schemas.microsoft.com/office/drawing/2014/main" id="{080368C5-E14F-42C4-8BFD-1E582AA4D17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485" name="Text Box 15">
          <a:extLst>
            <a:ext uri="{FF2B5EF4-FFF2-40B4-BE49-F238E27FC236}">
              <a16:creationId xmlns:a16="http://schemas.microsoft.com/office/drawing/2014/main" id="{5BE8FC85-ED9F-466F-AA81-47E3157D5DD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486" name="Text Box 15">
          <a:extLst>
            <a:ext uri="{FF2B5EF4-FFF2-40B4-BE49-F238E27FC236}">
              <a16:creationId xmlns:a16="http://schemas.microsoft.com/office/drawing/2014/main" id="{98EAE7CB-3160-41B0-AA8C-F8AD53FEF56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487" name="Text Box 15">
          <a:extLst>
            <a:ext uri="{FF2B5EF4-FFF2-40B4-BE49-F238E27FC236}">
              <a16:creationId xmlns:a16="http://schemas.microsoft.com/office/drawing/2014/main" id="{E808455C-8462-48A0-BDED-7927DA264D1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488" name="Text Box 15">
          <a:extLst>
            <a:ext uri="{FF2B5EF4-FFF2-40B4-BE49-F238E27FC236}">
              <a16:creationId xmlns:a16="http://schemas.microsoft.com/office/drawing/2014/main" id="{DD3BE361-10E8-4652-90B2-97D9C7A43F8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489" name="Text Box 15">
          <a:extLst>
            <a:ext uri="{FF2B5EF4-FFF2-40B4-BE49-F238E27FC236}">
              <a16:creationId xmlns:a16="http://schemas.microsoft.com/office/drawing/2014/main" id="{1C901D0E-5A63-4AFD-B5CD-F7B2010D954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490" name="Text Box 15">
          <a:extLst>
            <a:ext uri="{FF2B5EF4-FFF2-40B4-BE49-F238E27FC236}">
              <a16:creationId xmlns:a16="http://schemas.microsoft.com/office/drawing/2014/main" id="{0C1D30C3-E432-4E02-865C-7763D3B3A17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491" name="Text Box 15">
          <a:extLst>
            <a:ext uri="{FF2B5EF4-FFF2-40B4-BE49-F238E27FC236}">
              <a16:creationId xmlns:a16="http://schemas.microsoft.com/office/drawing/2014/main" id="{A76C736C-C06D-484D-B6C3-D83ECC45158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492" name="Text Box 15">
          <a:extLst>
            <a:ext uri="{FF2B5EF4-FFF2-40B4-BE49-F238E27FC236}">
              <a16:creationId xmlns:a16="http://schemas.microsoft.com/office/drawing/2014/main" id="{4601F047-778B-4356-96FF-EB08CCD44B1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493" name="Text Box 15">
          <a:extLst>
            <a:ext uri="{FF2B5EF4-FFF2-40B4-BE49-F238E27FC236}">
              <a16:creationId xmlns:a16="http://schemas.microsoft.com/office/drawing/2014/main" id="{710229F4-DD01-470A-83FB-C35CB91F374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494" name="Text Box 15">
          <a:extLst>
            <a:ext uri="{FF2B5EF4-FFF2-40B4-BE49-F238E27FC236}">
              <a16:creationId xmlns:a16="http://schemas.microsoft.com/office/drawing/2014/main" id="{BA58EBCB-E404-43B3-BA28-B6FD692866C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495" name="Text Box 15">
          <a:extLst>
            <a:ext uri="{FF2B5EF4-FFF2-40B4-BE49-F238E27FC236}">
              <a16:creationId xmlns:a16="http://schemas.microsoft.com/office/drawing/2014/main" id="{7C74D96D-AB42-4CB9-95B0-4B00C0BCF08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496" name="Text Box 15">
          <a:extLst>
            <a:ext uri="{FF2B5EF4-FFF2-40B4-BE49-F238E27FC236}">
              <a16:creationId xmlns:a16="http://schemas.microsoft.com/office/drawing/2014/main" id="{2C9825EE-6D22-4218-A76E-02BD3278E93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497" name="Text Box 15">
          <a:extLst>
            <a:ext uri="{FF2B5EF4-FFF2-40B4-BE49-F238E27FC236}">
              <a16:creationId xmlns:a16="http://schemas.microsoft.com/office/drawing/2014/main" id="{32F40D6A-F17F-42AD-9BF2-FA163A62311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498" name="Text Box 15">
          <a:extLst>
            <a:ext uri="{FF2B5EF4-FFF2-40B4-BE49-F238E27FC236}">
              <a16:creationId xmlns:a16="http://schemas.microsoft.com/office/drawing/2014/main" id="{D5BD43FD-69E1-4998-934B-BB4B2F62C73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499" name="Text Box 15">
          <a:extLst>
            <a:ext uri="{FF2B5EF4-FFF2-40B4-BE49-F238E27FC236}">
              <a16:creationId xmlns:a16="http://schemas.microsoft.com/office/drawing/2014/main" id="{CD029F6E-5573-400B-9D4D-591F437437C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500" name="Text Box 15">
          <a:extLst>
            <a:ext uri="{FF2B5EF4-FFF2-40B4-BE49-F238E27FC236}">
              <a16:creationId xmlns:a16="http://schemas.microsoft.com/office/drawing/2014/main" id="{BE3886A9-E48E-4C8D-A341-020104A7912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501" name="Text Box 15">
          <a:extLst>
            <a:ext uri="{FF2B5EF4-FFF2-40B4-BE49-F238E27FC236}">
              <a16:creationId xmlns:a16="http://schemas.microsoft.com/office/drawing/2014/main" id="{9593DB29-ED83-4A7F-A8B9-E865931C04A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7502" name="Text Box 15">
          <a:extLst>
            <a:ext uri="{FF2B5EF4-FFF2-40B4-BE49-F238E27FC236}">
              <a16:creationId xmlns:a16="http://schemas.microsoft.com/office/drawing/2014/main" id="{98137CDE-FD20-49CA-9C3A-68405C51135E}"/>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7503" name="Text Box 15">
          <a:extLst>
            <a:ext uri="{FF2B5EF4-FFF2-40B4-BE49-F238E27FC236}">
              <a16:creationId xmlns:a16="http://schemas.microsoft.com/office/drawing/2014/main" id="{371E8CED-7F57-4325-87A3-B1D09E840684}"/>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7504" name="Text Box 15">
          <a:extLst>
            <a:ext uri="{FF2B5EF4-FFF2-40B4-BE49-F238E27FC236}">
              <a16:creationId xmlns:a16="http://schemas.microsoft.com/office/drawing/2014/main" id="{203FDC66-5491-4CDA-B37F-55DCCE51FBB8}"/>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7505" name="Text Box 15">
          <a:extLst>
            <a:ext uri="{FF2B5EF4-FFF2-40B4-BE49-F238E27FC236}">
              <a16:creationId xmlns:a16="http://schemas.microsoft.com/office/drawing/2014/main" id="{E41BF15E-DC1C-4D70-8336-827020A1602D}"/>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7506" name="Text Box 15">
          <a:extLst>
            <a:ext uri="{FF2B5EF4-FFF2-40B4-BE49-F238E27FC236}">
              <a16:creationId xmlns:a16="http://schemas.microsoft.com/office/drawing/2014/main" id="{75A635B5-82E2-48EE-AFCC-7CE6EBBBF53D}"/>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7507" name="Text Box 15">
          <a:extLst>
            <a:ext uri="{FF2B5EF4-FFF2-40B4-BE49-F238E27FC236}">
              <a16:creationId xmlns:a16="http://schemas.microsoft.com/office/drawing/2014/main" id="{5976A6C0-9751-47C3-83A0-8CBD89A53E0A}"/>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7508" name="Text Box 15">
          <a:extLst>
            <a:ext uri="{FF2B5EF4-FFF2-40B4-BE49-F238E27FC236}">
              <a16:creationId xmlns:a16="http://schemas.microsoft.com/office/drawing/2014/main" id="{343E859C-F693-456E-BC59-CCACFD741600}"/>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7509" name="Text Box 15">
          <a:extLst>
            <a:ext uri="{FF2B5EF4-FFF2-40B4-BE49-F238E27FC236}">
              <a16:creationId xmlns:a16="http://schemas.microsoft.com/office/drawing/2014/main" id="{15E50A75-4E56-43E4-A217-1F85AC370A52}"/>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510" name="Text Box 16">
          <a:extLst>
            <a:ext uri="{FF2B5EF4-FFF2-40B4-BE49-F238E27FC236}">
              <a16:creationId xmlns:a16="http://schemas.microsoft.com/office/drawing/2014/main" id="{B376EDCC-BADF-4503-914C-FD0395B1732B}"/>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511" name="Text Box 17">
          <a:extLst>
            <a:ext uri="{FF2B5EF4-FFF2-40B4-BE49-F238E27FC236}">
              <a16:creationId xmlns:a16="http://schemas.microsoft.com/office/drawing/2014/main" id="{05072A9E-1164-4C8D-8D20-301B37C1CFE8}"/>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512" name="Text Box 18">
          <a:extLst>
            <a:ext uri="{FF2B5EF4-FFF2-40B4-BE49-F238E27FC236}">
              <a16:creationId xmlns:a16="http://schemas.microsoft.com/office/drawing/2014/main" id="{71DF8B36-B57E-4656-AF85-E1E7152F6EA3}"/>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513" name="Text Box 19">
          <a:extLst>
            <a:ext uri="{FF2B5EF4-FFF2-40B4-BE49-F238E27FC236}">
              <a16:creationId xmlns:a16="http://schemas.microsoft.com/office/drawing/2014/main" id="{C8AEF982-4E15-4114-9861-0B3CD1D8BC38}"/>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514" name="Text Box 15">
          <a:extLst>
            <a:ext uri="{FF2B5EF4-FFF2-40B4-BE49-F238E27FC236}">
              <a16:creationId xmlns:a16="http://schemas.microsoft.com/office/drawing/2014/main" id="{F3FA131F-517E-4006-B0CA-18ED1195F39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515" name="Text Box 16">
          <a:extLst>
            <a:ext uri="{FF2B5EF4-FFF2-40B4-BE49-F238E27FC236}">
              <a16:creationId xmlns:a16="http://schemas.microsoft.com/office/drawing/2014/main" id="{8FDB202D-8C6E-40D2-9BEC-D80450B8C2E0}"/>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516" name="Text Box 17">
          <a:extLst>
            <a:ext uri="{FF2B5EF4-FFF2-40B4-BE49-F238E27FC236}">
              <a16:creationId xmlns:a16="http://schemas.microsoft.com/office/drawing/2014/main" id="{80D1190A-D283-4F90-B710-7B2714FC5A4C}"/>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7517" name="Text Box 18">
          <a:extLst>
            <a:ext uri="{FF2B5EF4-FFF2-40B4-BE49-F238E27FC236}">
              <a16:creationId xmlns:a16="http://schemas.microsoft.com/office/drawing/2014/main" id="{6AA7314E-9E1D-485A-B509-B0E879879EB7}"/>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7518" name="Text Box 15">
          <a:extLst>
            <a:ext uri="{FF2B5EF4-FFF2-40B4-BE49-F238E27FC236}">
              <a16:creationId xmlns:a16="http://schemas.microsoft.com/office/drawing/2014/main" id="{680102BF-105A-4DBD-B983-FE6856A8C100}"/>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519" name="Text Box 15">
          <a:extLst>
            <a:ext uri="{FF2B5EF4-FFF2-40B4-BE49-F238E27FC236}">
              <a16:creationId xmlns:a16="http://schemas.microsoft.com/office/drawing/2014/main" id="{62C26FE6-0EE0-43B6-A328-47EDE1689A9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520" name="Text Box 16">
          <a:extLst>
            <a:ext uri="{FF2B5EF4-FFF2-40B4-BE49-F238E27FC236}">
              <a16:creationId xmlns:a16="http://schemas.microsoft.com/office/drawing/2014/main" id="{DCEE82A6-931E-4839-9CFF-6C4D68E07061}"/>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521" name="Text Box 17">
          <a:extLst>
            <a:ext uri="{FF2B5EF4-FFF2-40B4-BE49-F238E27FC236}">
              <a16:creationId xmlns:a16="http://schemas.microsoft.com/office/drawing/2014/main" id="{440E3E8C-CB45-4EF4-BE82-1F6BE7D45291}"/>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522" name="Text Box 18">
          <a:extLst>
            <a:ext uri="{FF2B5EF4-FFF2-40B4-BE49-F238E27FC236}">
              <a16:creationId xmlns:a16="http://schemas.microsoft.com/office/drawing/2014/main" id="{3C5D91B7-B5D2-4082-8964-EE8E50DAC6B1}"/>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523" name="Text Box 19">
          <a:extLst>
            <a:ext uri="{FF2B5EF4-FFF2-40B4-BE49-F238E27FC236}">
              <a16:creationId xmlns:a16="http://schemas.microsoft.com/office/drawing/2014/main" id="{C0B6A6DB-E16E-4EF6-B116-CD50C667237D}"/>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524" name="Text Box 16">
          <a:extLst>
            <a:ext uri="{FF2B5EF4-FFF2-40B4-BE49-F238E27FC236}">
              <a16:creationId xmlns:a16="http://schemas.microsoft.com/office/drawing/2014/main" id="{69791D8D-889D-4E1A-8F46-959B4691824C}"/>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525" name="Text Box 17">
          <a:extLst>
            <a:ext uri="{FF2B5EF4-FFF2-40B4-BE49-F238E27FC236}">
              <a16:creationId xmlns:a16="http://schemas.microsoft.com/office/drawing/2014/main" id="{FA37EA95-B99B-4B66-8202-FCACC64F30CB}"/>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7526" name="Text Box 18">
          <a:extLst>
            <a:ext uri="{FF2B5EF4-FFF2-40B4-BE49-F238E27FC236}">
              <a16:creationId xmlns:a16="http://schemas.microsoft.com/office/drawing/2014/main" id="{14081AB3-7B63-4DAC-AB23-7AB81259099E}"/>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527" name="Text Box 15">
          <a:extLst>
            <a:ext uri="{FF2B5EF4-FFF2-40B4-BE49-F238E27FC236}">
              <a16:creationId xmlns:a16="http://schemas.microsoft.com/office/drawing/2014/main" id="{D1046BF0-836E-4D72-B814-C6FF39309A5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7528" name="Text Box 15">
          <a:extLst>
            <a:ext uri="{FF2B5EF4-FFF2-40B4-BE49-F238E27FC236}">
              <a16:creationId xmlns:a16="http://schemas.microsoft.com/office/drawing/2014/main" id="{1F85F615-D597-4A9E-BFC3-1C3E50FF949C}"/>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529" name="Text Box 16">
          <a:extLst>
            <a:ext uri="{FF2B5EF4-FFF2-40B4-BE49-F238E27FC236}">
              <a16:creationId xmlns:a16="http://schemas.microsoft.com/office/drawing/2014/main" id="{D6423354-EC9B-4FCA-928C-88E63B82C1F0}"/>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530" name="Text Box 17">
          <a:extLst>
            <a:ext uri="{FF2B5EF4-FFF2-40B4-BE49-F238E27FC236}">
              <a16:creationId xmlns:a16="http://schemas.microsoft.com/office/drawing/2014/main" id="{9BF2702E-B888-4ACB-82A2-360BD3FF2940}"/>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531" name="Text Box 18">
          <a:extLst>
            <a:ext uri="{FF2B5EF4-FFF2-40B4-BE49-F238E27FC236}">
              <a16:creationId xmlns:a16="http://schemas.microsoft.com/office/drawing/2014/main" id="{E34EAD81-0C7E-4772-BC1E-8EA41E7B2A5C}"/>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532" name="Text Box 19">
          <a:extLst>
            <a:ext uri="{FF2B5EF4-FFF2-40B4-BE49-F238E27FC236}">
              <a16:creationId xmlns:a16="http://schemas.microsoft.com/office/drawing/2014/main" id="{8CE41BEA-6E7D-4DD0-AC8E-FD7B29E28DE3}"/>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533" name="Text Box 16">
          <a:extLst>
            <a:ext uri="{FF2B5EF4-FFF2-40B4-BE49-F238E27FC236}">
              <a16:creationId xmlns:a16="http://schemas.microsoft.com/office/drawing/2014/main" id="{7A59B328-9BCA-430E-9766-B6DDFFD65E4B}"/>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534" name="Text Box 17">
          <a:extLst>
            <a:ext uri="{FF2B5EF4-FFF2-40B4-BE49-F238E27FC236}">
              <a16:creationId xmlns:a16="http://schemas.microsoft.com/office/drawing/2014/main" id="{59D600B7-32CD-4949-BD54-F6460FB58F10}"/>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7535" name="Text Box 18">
          <a:extLst>
            <a:ext uri="{FF2B5EF4-FFF2-40B4-BE49-F238E27FC236}">
              <a16:creationId xmlns:a16="http://schemas.microsoft.com/office/drawing/2014/main" id="{67271D37-2FE3-4A3D-9B18-DD89EE13B51F}"/>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536" name="Text Box 15">
          <a:extLst>
            <a:ext uri="{FF2B5EF4-FFF2-40B4-BE49-F238E27FC236}">
              <a16:creationId xmlns:a16="http://schemas.microsoft.com/office/drawing/2014/main" id="{69AA15D9-4275-46D2-8C13-83B801A93E9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7537" name="Text Box 15">
          <a:extLst>
            <a:ext uri="{FF2B5EF4-FFF2-40B4-BE49-F238E27FC236}">
              <a16:creationId xmlns:a16="http://schemas.microsoft.com/office/drawing/2014/main" id="{8660FAD1-2948-4636-B15F-99FF90F199C2}"/>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538" name="Text Box 15">
          <a:extLst>
            <a:ext uri="{FF2B5EF4-FFF2-40B4-BE49-F238E27FC236}">
              <a16:creationId xmlns:a16="http://schemas.microsoft.com/office/drawing/2014/main" id="{7CFE8E11-A555-4D6C-81A2-111EF2F5DDD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539" name="Text Box 15">
          <a:extLst>
            <a:ext uri="{FF2B5EF4-FFF2-40B4-BE49-F238E27FC236}">
              <a16:creationId xmlns:a16="http://schemas.microsoft.com/office/drawing/2014/main" id="{8D3644C7-6871-4F6F-8ED5-C1F3EC5224F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540" name="Text Box 15">
          <a:extLst>
            <a:ext uri="{FF2B5EF4-FFF2-40B4-BE49-F238E27FC236}">
              <a16:creationId xmlns:a16="http://schemas.microsoft.com/office/drawing/2014/main" id="{75CACDC6-F6F1-44E4-A245-A74299FB9A5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541" name="Text Box 16">
          <a:extLst>
            <a:ext uri="{FF2B5EF4-FFF2-40B4-BE49-F238E27FC236}">
              <a16:creationId xmlns:a16="http://schemas.microsoft.com/office/drawing/2014/main" id="{C3045E24-EE40-4C00-8C67-4FF7E868FCD3}"/>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542" name="Text Box 17">
          <a:extLst>
            <a:ext uri="{FF2B5EF4-FFF2-40B4-BE49-F238E27FC236}">
              <a16:creationId xmlns:a16="http://schemas.microsoft.com/office/drawing/2014/main" id="{B644F5D7-8C9E-40CF-8D61-E0DD72909D0F}"/>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543" name="Text Box 18">
          <a:extLst>
            <a:ext uri="{FF2B5EF4-FFF2-40B4-BE49-F238E27FC236}">
              <a16:creationId xmlns:a16="http://schemas.microsoft.com/office/drawing/2014/main" id="{153C08B4-75E2-42C1-9ADB-464672BD71EB}"/>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544" name="Text Box 19">
          <a:extLst>
            <a:ext uri="{FF2B5EF4-FFF2-40B4-BE49-F238E27FC236}">
              <a16:creationId xmlns:a16="http://schemas.microsoft.com/office/drawing/2014/main" id="{A502692F-DA8C-4BF3-8000-3E1D61044158}"/>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545" name="Text Box 16">
          <a:extLst>
            <a:ext uri="{FF2B5EF4-FFF2-40B4-BE49-F238E27FC236}">
              <a16:creationId xmlns:a16="http://schemas.microsoft.com/office/drawing/2014/main" id="{A572688D-C8E9-4308-BD6F-2AF18402DE83}"/>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546" name="Text Box 17">
          <a:extLst>
            <a:ext uri="{FF2B5EF4-FFF2-40B4-BE49-F238E27FC236}">
              <a16:creationId xmlns:a16="http://schemas.microsoft.com/office/drawing/2014/main" id="{A6CD7FF7-D266-45FD-BDE2-78532E7E7902}"/>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7547" name="Text Box 18">
          <a:extLst>
            <a:ext uri="{FF2B5EF4-FFF2-40B4-BE49-F238E27FC236}">
              <a16:creationId xmlns:a16="http://schemas.microsoft.com/office/drawing/2014/main" id="{86105E83-4280-439C-ACD7-64F57E06DCA2}"/>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548" name="Text Box 15">
          <a:extLst>
            <a:ext uri="{FF2B5EF4-FFF2-40B4-BE49-F238E27FC236}">
              <a16:creationId xmlns:a16="http://schemas.microsoft.com/office/drawing/2014/main" id="{C7AF4DFA-2E6D-4573-B772-3BC06690708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549" name="Text Box 15">
          <a:extLst>
            <a:ext uri="{FF2B5EF4-FFF2-40B4-BE49-F238E27FC236}">
              <a16:creationId xmlns:a16="http://schemas.microsoft.com/office/drawing/2014/main" id="{94941449-2E7A-4357-94E2-873A69991DC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7550" name="Text Box 15">
          <a:extLst>
            <a:ext uri="{FF2B5EF4-FFF2-40B4-BE49-F238E27FC236}">
              <a16:creationId xmlns:a16="http://schemas.microsoft.com/office/drawing/2014/main" id="{7E284939-84CC-4A48-AF35-566C95F19144}"/>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551" name="Text Box 15">
          <a:extLst>
            <a:ext uri="{FF2B5EF4-FFF2-40B4-BE49-F238E27FC236}">
              <a16:creationId xmlns:a16="http://schemas.microsoft.com/office/drawing/2014/main" id="{777AC36D-97DB-48AF-8E6C-DA4FFCBACE2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552" name="Text Box 16">
          <a:extLst>
            <a:ext uri="{FF2B5EF4-FFF2-40B4-BE49-F238E27FC236}">
              <a16:creationId xmlns:a16="http://schemas.microsoft.com/office/drawing/2014/main" id="{AFAFFD2C-C1C9-422C-B404-0731BDC47B28}"/>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553" name="Text Box 17">
          <a:extLst>
            <a:ext uri="{FF2B5EF4-FFF2-40B4-BE49-F238E27FC236}">
              <a16:creationId xmlns:a16="http://schemas.microsoft.com/office/drawing/2014/main" id="{FD0350A9-9DC7-4B8B-B3E3-6809B507431F}"/>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554" name="Text Box 18">
          <a:extLst>
            <a:ext uri="{FF2B5EF4-FFF2-40B4-BE49-F238E27FC236}">
              <a16:creationId xmlns:a16="http://schemas.microsoft.com/office/drawing/2014/main" id="{6DA1EBE7-B384-4870-A31A-A7B345B82AFC}"/>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555" name="Text Box 19">
          <a:extLst>
            <a:ext uri="{FF2B5EF4-FFF2-40B4-BE49-F238E27FC236}">
              <a16:creationId xmlns:a16="http://schemas.microsoft.com/office/drawing/2014/main" id="{E2B380E8-EB39-4740-B266-ED9908F5BF34}"/>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556" name="Text Box 16">
          <a:extLst>
            <a:ext uri="{FF2B5EF4-FFF2-40B4-BE49-F238E27FC236}">
              <a16:creationId xmlns:a16="http://schemas.microsoft.com/office/drawing/2014/main" id="{FAAD81D5-658B-42E0-82A7-9223A922EDAD}"/>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557" name="Text Box 17">
          <a:extLst>
            <a:ext uri="{FF2B5EF4-FFF2-40B4-BE49-F238E27FC236}">
              <a16:creationId xmlns:a16="http://schemas.microsoft.com/office/drawing/2014/main" id="{B2556C2C-4861-485C-9102-811D4F8D4BF5}"/>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7558" name="Text Box 18">
          <a:extLst>
            <a:ext uri="{FF2B5EF4-FFF2-40B4-BE49-F238E27FC236}">
              <a16:creationId xmlns:a16="http://schemas.microsoft.com/office/drawing/2014/main" id="{EE4AA489-2C9D-4750-9796-0C695A536022}"/>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559" name="Text Box 15">
          <a:extLst>
            <a:ext uri="{FF2B5EF4-FFF2-40B4-BE49-F238E27FC236}">
              <a16:creationId xmlns:a16="http://schemas.microsoft.com/office/drawing/2014/main" id="{BE92B528-0A2B-49D0-A95E-34454463290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7560" name="Text Box 15">
          <a:extLst>
            <a:ext uri="{FF2B5EF4-FFF2-40B4-BE49-F238E27FC236}">
              <a16:creationId xmlns:a16="http://schemas.microsoft.com/office/drawing/2014/main" id="{7C47397B-DFB8-44B2-BAB0-75A8F66E3C38}"/>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561" name="Text Box 15">
          <a:extLst>
            <a:ext uri="{FF2B5EF4-FFF2-40B4-BE49-F238E27FC236}">
              <a16:creationId xmlns:a16="http://schemas.microsoft.com/office/drawing/2014/main" id="{45AF1DE2-C4EB-4601-9115-E29C205E4A1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562" name="Text Box 15">
          <a:extLst>
            <a:ext uri="{FF2B5EF4-FFF2-40B4-BE49-F238E27FC236}">
              <a16:creationId xmlns:a16="http://schemas.microsoft.com/office/drawing/2014/main" id="{C228BE0A-68B9-42E0-A418-1A79844B59A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563" name="Text Box 15">
          <a:extLst>
            <a:ext uri="{FF2B5EF4-FFF2-40B4-BE49-F238E27FC236}">
              <a16:creationId xmlns:a16="http://schemas.microsoft.com/office/drawing/2014/main" id="{11C05F4C-4389-44AA-889B-7101EB8391D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564" name="Text Box 16">
          <a:extLst>
            <a:ext uri="{FF2B5EF4-FFF2-40B4-BE49-F238E27FC236}">
              <a16:creationId xmlns:a16="http://schemas.microsoft.com/office/drawing/2014/main" id="{A0EBCB68-5A21-4780-8B09-01E44A59ACFC}"/>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565" name="Text Box 17">
          <a:extLst>
            <a:ext uri="{FF2B5EF4-FFF2-40B4-BE49-F238E27FC236}">
              <a16:creationId xmlns:a16="http://schemas.microsoft.com/office/drawing/2014/main" id="{291EFBA7-B803-40E5-985B-66BD75E98A6B}"/>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566" name="Text Box 18">
          <a:extLst>
            <a:ext uri="{FF2B5EF4-FFF2-40B4-BE49-F238E27FC236}">
              <a16:creationId xmlns:a16="http://schemas.microsoft.com/office/drawing/2014/main" id="{51F1DC6A-11B0-4C57-80DD-AE27FC5CCAC2}"/>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567" name="Text Box 19">
          <a:extLst>
            <a:ext uri="{FF2B5EF4-FFF2-40B4-BE49-F238E27FC236}">
              <a16:creationId xmlns:a16="http://schemas.microsoft.com/office/drawing/2014/main" id="{FBA02AEA-9D79-4A5D-84C1-756F91E9AD0F}"/>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568" name="Text Box 16">
          <a:extLst>
            <a:ext uri="{FF2B5EF4-FFF2-40B4-BE49-F238E27FC236}">
              <a16:creationId xmlns:a16="http://schemas.microsoft.com/office/drawing/2014/main" id="{72530E83-28AE-46BA-AD3E-23BF5CB26E06}"/>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569" name="Text Box 17">
          <a:extLst>
            <a:ext uri="{FF2B5EF4-FFF2-40B4-BE49-F238E27FC236}">
              <a16:creationId xmlns:a16="http://schemas.microsoft.com/office/drawing/2014/main" id="{E3FF3A50-43C9-410A-B823-9D970EBB0856}"/>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7570" name="Text Box 18">
          <a:extLst>
            <a:ext uri="{FF2B5EF4-FFF2-40B4-BE49-F238E27FC236}">
              <a16:creationId xmlns:a16="http://schemas.microsoft.com/office/drawing/2014/main" id="{B530BFCB-3227-4923-9875-26C1E23D0C77}"/>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571" name="Text Box 15">
          <a:extLst>
            <a:ext uri="{FF2B5EF4-FFF2-40B4-BE49-F238E27FC236}">
              <a16:creationId xmlns:a16="http://schemas.microsoft.com/office/drawing/2014/main" id="{1D4A1C76-12B2-461E-92DD-484921018A7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572" name="Text Box 15">
          <a:extLst>
            <a:ext uri="{FF2B5EF4-FFF2-40B4-BE49-F238E27FC236}">
              <a16:creationId xmlns:a16="http://schemas.microsoft.com/office/drawing/2014/main" id="{F79D773F-2D44-4B41-9F18-656122E4ECD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7573" name="Text Box 15">
          <a:extLst>
            <a:ext uri="{FF2B5EF4-FFF2-40B4-BE49-F238E27FC236}">
              <a16:creationId xmlns:a16="http://schemas.microsoft.com/office/drawing/2014/main" id="{AD418924-7E0E-4E2C-93F2-70449048C90C}"/>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574" name="Text Box 15">
          <a:extLst>
            <a:ext uri="{FF2B5EF4-FFF2-40B4-BE49-F238E27FC236}">
              <a16:creationId xmlns:a16="http://schemas.microsoft.com/office/drawing/2014/main" id="{6C91562D-B953-4BAD-9366-339CBB9B197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575" name="Text Box 16">
          <a:extLst>
            <a:ext uri="{FF2B5EF4-FFF2-40B4-BE49-F238E27FC236}">
              <a16:creationId xmlns:a16="http://schemas.microsoft.com/office/drawing/2014/main" id="{C2507C1F-90AF-49DD-980B-427409D14D72}"/>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576" name="Text Box 17">
          <a:extLst>
            <a:ext uri="{FF2B5EF4-FFF2-40B4-BE49-F238E27FC236}">
              <a16:creationId xmlns:a16="http://schemas.microsoft.com/office/drawing/2014/main" id="{E1FAD015-6D1B-4882-8FE6-4E1274801B27}"/>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577" name="Text Box 18">
          <a:extLst>
            <a:ext uri="{FF2B5EF4-FFF2-40B4-BE49-F238E27FC236}">
              <a16:creationId xmlns:a16="http://schemas.microsoft.com/office/drawing/2014/main" id="{6921420D-731E-4D94-A466-75CFD94CBFC3}"/>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578" name="Text Box 19">
          <a:extLst>
            <a:ext uri="{FF2B5EF4-FFF2-40B4-BE49-F238E27FC236}">
              <a16:creationId xmlns:a16="http://schemas.microsoft.com/office/drawing/2014/main" id="{6EA68DFB-6D1C-4B36-A3E7-AE22581DE306}"/>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579" name="Text Box 16">
          <a:extLst>
            <a:ext uri="{FF2B5EF4-FFF2-40B4-BE49-F238E27FC236}">
              <a16:creationId xmlns:a16="http://schemas.microsoft.com/office/drawing/2014/main" id="{F9A61128-0522-4DAF-95E1-B097D96A64CF}"/>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580" name="Text Box 17">
          <a:extLst>
            <a:ext uri="{FF2B5EF4-FFF2-40B4-BE49-F238E27FC236}">
              <a16:creationId xmlns:a16="http://schemas.microsoft.com/office/drawing/2014/main" id="{D134D9A5-0841-4570-AFD7-49C8A8844AC8}"/>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7581" name="Text Box 18">
          <a:extLst>
            <a:ext uri="{FF2B5EF4-FFF2-40B4-BE49-F238E27FC236}">
              <a16:creationId xmlns:a16="http://schemas.microsoft.com/office/drawing/2014/main" id="{2EB54E08-0BE8-4DDE-BDE9-CD22771B6511}"/>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582" name="Text Box 15">
          <a:extLst>
            <a:ext uri="{FF2B5EF4-FFF2-40B4-BE49-F238E27FC236}">
              <a16:creationId xmlns:a16="http://schemas.microsoft.com/office/drawing/2014/main" id="{2772721B-A498-4387-A2AD-B29377EAB13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7583" name="Text Box 15">
          <a:extLst>
            <a:ext uri="{FF2B5EF4-FFF2-40B4-BE49-F238E27FC236}">
              <a16:creationId xmlns:a16="http://schemas.microsoft.com/office/drawing/2014/main" id="{6CBD0E88-BE93-44ED-8E3B-069F1E3CF627}"/>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584" name="Text Box 15">
          <a:extLst>
            <a:ext uri="{FF2B5EF4-FFF2-40B4-BE49-F238E27FC236}">
              <a16:creationId xmlns:a16="http://schemas.microsoft.com/office/drawing/2014/main" id="{7C38941A-C008-4F82-B518-48DCD9B33E3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585" name="Text Box 15">
          <a:extLst>
            <a:ext uri="{FF2B5EF4-FFF2-40B4-BE49-F238E27FC236}">
              <a16:creationId xmlns:a16="http://schemas.microsoft.com/office/drawing/2014/main" id="{C2126AC9-7840-4DBD-9E01-F3D65B1DB88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586" name="Text Box 15">
          <a:extLst>
            <a:ext uri="{FF2B5EF4-FFF2-40B4-BE49-F238E27FC236}">
              <a16:creationId xmlns:a16="http://schemas.microsoft.com/office/drawing/2014/main" id="{64ABCE07-6973-4F7B-86B3-BF3E5A6D124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587" name="Text Box 15">
          <a:extLst>
            <a:ext uri="{FF2B5EF4-FFF2-40B4-BE49-F238E27FC236}">
              <a16:creationId xmlns:a16="http://schemas.microsoft.com/office/drawing/2014/main" id="{3C215DCB-C279-4AF4-ACC1-59543D83C1F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588" name="Text Box 15">
          <a:extLst>
            <a:ext uri="{FF2B5EF4-FFF2-40B4-BE49-F238E27FC236}">
              <a16:creationId xmlns:a16="http://schemas.microsoft.com/office/drawing/2014/main" id="{638916C6-8712-44BC-BBCB-7A859A2733F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589" name="Text Box 15">
          <a:extLst>
            <a:ext uri="{FF2B5EF4-FFF2-40B4-BE49-F238E27FC236}">
              <a16:creationId xmlns:a16="http://schemas.microsoft.com/office/drawing/2014/main" id="{4D9120D2-D2C5-42E7-87A4-0F30D100A1A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590" name="Text Box 15">
          <a:extLst>
            <a:ext uri="{FF2B5EF4-FFF2-40B4-BE49-F238E27FC236}">
              <a16:creationId xmlns:a16="http://schemas.microsoft.com/office/drawing/2014/main" id="{A8038D6C-5C34-4E5C-9C90-0542E806D8D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591" name="Text Box 15">
          <a:extLst>
            <a:ext uri="{FF2B5EF4-FFF2-40B4-BE49-F238E27FC236}">
              <a16:creationId xmlns:a16="http://schemas.microsoft.com/office/drawing/2014/main" id="{B1CEFE40-14D7-4A54-B96F-0C2133FBA8A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592" name="Text Box 15">
          <a:extLst>
            <a:ext uri="{FF2B5EF4-FFF2-40B4-BE49-F238E27FC236}">
              <a16:creationId xmlns:a16="http://schemas.microsoft.com/office/drawing/2014/main" id="{A5F1C68B-C73C-4EAF-8522-BFF26EA0357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593" name="Text Box 15">
          <a:extLst>
            <a:ext uri="{FF2B5EF4-FFF2-40B4-BE49-F238E27FC236}">
              <a16:creationId xmlns:a16="http://schemas.microsoft.com/office/drawing/2014/main" id="{958DA1C0-F36C-402E-A070-1B9A0CE3310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594" name="Text Box 15">
          <a:extLst>
            <a:ext uri="{FF2B5EF4-FFF2-40B4-BE49-F238E27FC236}">
              <a16:creationId xmlns:a16="http://schemas.microsoft.com/office/drawing/2014/main" id="{4E26AEF2-9B71-4E33-8C65-E74797734E1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595" name="Text Box 15">
          <a:extLst>
            <a:ext uri="{FF2B5EF4-FFF2-40B4-BE49-F238E27FC236}">
              <a16:creationId xmlns:a16="http://schemas.microsoft.com/office/drawing/2014/main" id="{9EB80AA5-4B49-4A29-AAEC-7A68A938AF3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596" name="Text Box 15">
          <a:extLst>
            <a:ext uri="{FF2B5EF4-FFF2-40B4-BE49-F238E27FC236}">
              <a16:creationId xmlns:a16="http://schemas.microsoft.com/office/drawing/2014/main" id="{B54E78B4-B74D-43FD-80BC-0C122218F9B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597" name="Text Box 15">
          <a:extLst>
            <a:ext uri="{FF2B5EF4-FFF2-40B4-BE49-F238E27FC236}">
              <a16:creationId xmlns:a16="http://schemas.microsoft.com/office/drawing/2014/main" id="{FCD03F4A-92DE-4DF1-8D2A-98E523200F7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598" name="Text Box 15">
          <a:extLst>
            <a:ext uri="{FF2B5EF4-FFF2-40B4-BE49-F238E27FC236}">
              <a16:creationId xmlns:a16="http://schemas.microsoft.com/office/drawing/2014/main" id="{8B2B0440-EC4C-4239-9161-8F5334A3046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599" name="Text Box 15">
          <a:extLst>
            <a:ext uri="{FF2B5EF4-FFF2-40B4-BE49-F238E27FC236}">
              <a16:creationId xmlns:a16="http://schemas.microsoft.com/office/drawing/2014/main" id="{4B6F5107-F7C2-4D84-B6D8-18A6EB136A0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600" name="Text Box 15">
          <a:extLst>
            <a:ext uri="{FF2B5EF4-FFF2-40B4-BE49-F238E27FC236}">
              <a16:creationId xmlns:a16="http://schemas.microsoft.com/office/drawing/2014/main" id="{A885427E-64E9-426D-9E00-CDB4EA93C20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601" name="Text Box 15">
          <a:extLst>
            <a:ext uri="{FF2B5EF4-FFF2-40B4-BE49-F238E27FC236}">
              <a16:creationId xmlns:a16="http://schemas.microsoft.com/office/drawing/2014/main" id="{F28C7624-7F2F-4B72-A4D0-0AA9E4480E4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602" name="Text Box 15">
          <a:extLst>
            <a:ext uri="{FF2B5EF4-FFF2-40B4-BE49-F238E27FC236}">
              <a16:creationId xmlns:a16="http://schemas.microsoft.com/office/drawing/2014/main" id="{CAE63AFF-5D6B-4FA8-9904-459FE7AC4E1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603" name="Text Box 15">
          <a:extLst>
            <a:ext uri="{FF2B5EF4-FFF2-40B4-BE49-F238E27FC236}">
              <a16:creationId xmlns:a16="http://schemas.microsoft.com/office/drawing/2014/main" id="{8BA59D9C-A58E-4E6C-B09A-67638306439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604" name="Text Box 15">
          <a:extLst>
            <a:ext uri="{FF2B5EF4-FFF2-40B4-BE49-F238E27FC236}">
              <a16:creationId xmlns:a16="http://schemas.microsoft.com/office/drawing/2014/main" id="{D71DB95C-34A1-4A41-89F6-6F8A59D3FC8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605" name="Text Box 15">
          <a:extLst>
            <a:ext uri="{FF2B5EF4-FFF2-40B4-BE49-F238E27FC236}">
              <a16:creationId xmlns:a16="http://schemas.microsoft.com/office/drawing/2014/main" id="{00537DFD-35A0-44D8-8616-2F5F67F1D34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606" name="Text Box 15">
          <a:extLst>
            <a:ext uri="{FF2B5EF4-FFF2-40B4-BE49-F238E27FC236}">
              <a16:creationId xmlns:a16="http://schemas.microsoft.com/office/drawing/2014/main" id="{471479C5-912E-4995-AFCD-A6E640D988E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607" name="Text Box 15">
          <a:extLst>
            <a:ext uri="{FF2B5EF4-FFF2-40B4-BE49-F238E27FC236}">
              <a16:creationId xmlns:a16="http://schemas.microsoft.com/office/drawing/2014/main" id="{AFC726F3-61F0-4A4F-87BA-14848893BF1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608" name="Text Box 15">
          <a:extLst>
            <a:ext uri="{FF2B5EF4-FFF2-40B4-BE49-F238E27FC236}">
              <a16:creationId xmlns:a16="http://schemas.microsoft.com/office/drawing/2014/main" id="{CE8E0C33-7EFB-405C-98B9-1B0FC78764C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609" name="Text Box 15">
          <a:extLst>
            <a:ext uri="{FF2B5EF4-FFF2-40B4-BE49-F238E27FC236}">
              <a16:creationId xmlns:a16="http://schemas.microsoft.com/office/drawing/2014/main" id="{D50E76B0-97EA-4C6C-A577-7CCA3F0F65F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610" name="Text Box 15">
          <a:extLst>
            <a:ext uri="{FF2B5EF4-FFF2-40B4-BE49-F238E27FC236}">
              <a16:creationId xmlns:a16="http://schemas.microsoft.com/office/drawing/2014/main" id="{EDDDE5C0-DCE7-40B2-AB8D-7D0D87219A2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611" name="Text Box 15">
          <a:extLst>
            <a:ext uri="{FF2B5EF4-FFF2-40B4-BE49-F238E27FC236}">
              <a16:creationId xmlns:a16="http://schemas.microsoft.com/office/drawing/2014/main" id="{50EF4F88-EAD6-435E-93FB-15FCCE1952C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612" name="Text Box 15">
          <a:extLst>
            <a:ext uri="{FF2B5EF4-FFF2-40B4-BE49-F238E27FC236}">
              <a16:creationId xmlns:a16="http://schemas.microsoft.com/office/drawing/2014/main" id="{27D6706F-2C03-418C-A205-E79F8F52864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613" name="Text Box 15">
          <a:extLst>
            <a:ext uri="{FF2B5EF4-FFF2-40B4-BE49-F238E27FC236}">
              <a16:creationId xmlns:a16="http://schemas.microsoft.com/office/drawing/2014/main" id="{B14881CD-40BA-4818-A641-E212345C865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614" name="Text Box 15">
          <a:extLst>
            <a:ext uri="{FF2B5EF4-FFF2-40B4-BE49-F238E27FC236}">
              <a16:creationId xmlns:a16="http://schemas.microsoft.com/office/drawing/2014/main" id="{FFBEB1A6-F9D7-4013-B847-6D6441EEE70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615" name="Text Box 15">
          <a:extLst>
            <a:ext uri="{FF2B5EF4-FFF2-40B4-BE49-F238E27FC236}">
              <a16:creationId xmlns:a16="http://schemas.microsoft.com/office/drawing/2014/main" id="{F39D0BD7-1AED-4D39-95D9-5672D1F89A2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616" name="Text Box 15">
          <a:extLst>
            <a:ext uri="{FF2B5EF4-FFF2-40B4-BE49-F238E27FC236}">
              <a16:creationId xmlns:a16="http://schemas.microsoft.com/office/drawing/2014/main" id="{D4535952-A710-441A-A329-C690C7C25C3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617" name="Text Box 15">
          <a:extLst>
            <a:ext uri="{FF2B5EF4-FFF2-40B4-BE49-F238E27FC236}">
              <a16:creationId xmlns:a16="http://schemas.microsoft.com/office/drawing/2014/main" id="{1E076E66-51B5-45A9-BD7C-8D1866AFA00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618" name="Text Box 15">
          <a:extLst>
            <a:ext uri="{FF2B5EF4-FFF2-40B4-BE49-F238E27FC236}">
              <a16:creationId xmlns:a16="http://schemas.microsoft.com/office/drawing/2014/main" id="{B7AC6BA8-83CE-4982-BBDA-7A00230DB84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619" name="Text Box 15">
          <a:extLst>
            <a:ext uri="{FF2B5EF4-FFF2-40B4-BE49-F238E27FC236}">
              <a16:creationId xmlns:a16="http://schemas.microsoft.com/office/drawing/2014/main" id="{1D552386-6524-4DB2-ADFC-3BB1ED44B02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620" name="Text Box 15">
          <a:extLst>
            <a:ext uri="{FF2B5EF4-FFF2-40B4-BE49-F238E27FC236}">
              <a16:creationId xmlns:a16="http://schemas.microsoft.com/office/drawing/2014/main" id="{7B6C9B92-A865-4BAC-9E11-63DFAC0135A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621" name="Text Box 15">
          <a:extLst>
            <a:ext uri="{FF2B5EF4-FFF2-40B4-BE49-F238E27FC236}">
              <a16:creationId xmlns:a16="http://schemas.microsoft.com/office/drawing/2014/main" id="{9F1D9FB1-C6F7-4BBE-A4DB-3D314D11B02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622" name="Text Box 15">
          <a:extLst>
            <a:ext uri="{FF2B5EF4-FFF2-40B4-BE49-F238E27FC236}">
              <a16:creationId xmlns:a16="http://schemas.microsoft.com/office/drawing/2014/main" id="{B1F67C6A-C18C-49B3-A9AA-D4767E764A1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623" name="Text Box 15">
          <a:extLst>
            <a:ext uri="{FF2B5EF4-FFF2-40B4-BE49-F238E27FC236}">
              <a16:creationId xmlns:a16="http://schemas.microsoft.com/office/drawing/2014/main" id="{794DBBA5-405C-4342-BCFF-F065D76708C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624" name="Text Box 15">
          <a:extLst>
            <a:ext uri="{FF2B5EF4-FFF2-40B4-BE49-F238E27FC236}">
              <a16:creationId xmlns:a16="http://schemas.microsoft.com/office/drawing/2014/main" id="{3D75F2C8-B432-4940-9FD7-B74FF19682F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625" name="Text Box 15">
          <a:extLst>
            <a:ext uri="{FF2B5EF4-FFF2-40B4-BE49-F238E27FC236}">
              <a16:creationId xmlns:a16="http://schemas.microsoft.com/office/drawing/2014/main" id="{0E5C19E2-2BDD-4838-B59D-26D99C050F0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626" name="Text Box 15">
          <a:extLst>
            <a:ext uri="{FF2B5EF4-FFF2-40B4-BE49-F238E27FC236}">
              <a16:creationId xmlns:a16="http://schemas.microsoft.com/office/drawing/2014/main" id="{13E0BE26-4B9B-42CC-9159-72E95E3F0AC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627" name="Text Box 15">
          <a:extLst>
            <a:ext uri="{FF2B5EF4-FFF2-40B4-BE49-F238E27FC236}">
              <a16:creationId xmlns:a16="http://schemas.microsoft.com/office/drawing/2014/main" id="{F359331B-EF6F-461C-AACD-30BD306F470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628" name="Text Box 15">
          <a:extLst>
            <a:ext uri="{FF2B5EF4-FFF2-40B4-BE49-F238E27FC236}">
              <a16:creationId xmlns:a16="http://schemas.microsoft.com/office/drawing/2014/main" id="{85CDB448-D6AA-46AC-B23F-AC660F492E2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629" name="Text Box 15">
          <a:extLst>
            <a:ext uri="{FF2B5EF4-FFF2-40B4-BE49-F238E27FC236}">
              <a16:creationId xmlns:a16="http://schemas.microsoft.com/office/drawing/2014/main" id="{3D32E915-9164-441C-A3E8-001FEABB25F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630" name="Text Box 15">
          <a:extLst>
            <a:ext uri="{FF2B5EF4-FFF2-40B4-BE49-F238E27FC236}">
              <a16:creationId xmlns:a16="http://schemas.microsoft.com/office/drawing/2014/main" id="{A9AFFDE6-18D1-4D96-A94A-645EC4D58F0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631" name="Text Box 15">
          <a:extLst>
            <a:ext uri="{FF2B5EF4-FFF2-40B4-BE49-F238E27FC236}">
              <a16:creationId xmlns:a16="http://schemas.microsoft.com/office/drawing/2014/main" id="{AA372DAA-872A-475B-8FC1-14F711CCE3E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632" name="Text Box 15">
          <a:extLst>
            <a:ext uri="{FF2B5EF4-FFF2-40B4-BE49-F238E27FC236}">
              <a16:creationId xmlns:a16="http://schemas.microsoft.com/office/drawing/2014/main" id="{F5E06C42-121C-454A-A922-81B7E2F3A48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633" name="Text Box 15">
          <a:extLst>
            <a:ext uri="{FF2B5EF4-FFF2-40B4-BE49-F238E27FC236}">
              <a16:creationId xmlns:a16="http://schemas.microsoft.com/office/drawing/2014/main" id="{E83C8980-79DA-47C2-9319-B27FD5E7F74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634" name="Text Box 15">
          <a:extLst>
            <a:ext uri="{FF2B5EF4-FFF2-40B4-BE49-F238E27FC236}">
              <a16:creationId xmlns:a16="http://schemas.microsoft.com/office/drawing/2014/main" id="{7DF67EA2-37E0-4652-9F80-0B48F7FDDCF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635" name="Text Box 15">
          <a:extLst>
            <a:ext uri="{FF2B5EF4-FFF2-40B4-BE49-F238E27FC236}">
              <a16:creationId xmlns:a16="http://schemas.microsoft.com/office/drawing/2014/main" id="{86FD39B6-E6B6-46BD-A5A8-5AC8F875749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636" name="Text Box 15">
          <a:extLst>
            <a:ext uri="{FF2B5EF4-FFF2-40B4-BE49-F238E27FC236}">
              <a16:creationId xmlns:a16="http://schemas.microsoft.com/office/drawing/2014/main" id="{562A35E2-7AE7-4EDD-91E8-66219830887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637" name="Text Box 15">
          <a:extLst>
            <a:ext uri="{FF2B5EF4-FFF2-40B4-BE49-F238E27FC236}">
              <a16:creationId xmlns:a16="http://schemas.microsoft.com/office/drawing/2014/main" id="{B74D442C-126E-4BD7-B8DF-C6205DF7B33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638" name="Text Box 15">
          <a:extLst>
            <a:ext uri="{FF2B5EF4-FFF2-40B4-BE49-F238E27FC236}">
              <a16:creationId xmlns:a16="http://schemas.microsoft.com/office/drawing/2014/main" id="{D465B79A-2E56-46D3-ADF6-60BBC27F1CC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639" name="Text Box 15">
          <a:extLst>
            <a:ext uri="{FF2B5EF4-FFF2-40B4-BE49-F238E27FC236}">
              <a16:creationId xmlns:a16="http://schemas.microsoft.com/office/drawing/2014/main" id="{D003C543-55E8-4AB4-A589-A3EF2879E30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640" name="Text Box 15">
          <a:extLst>
            <a:ext uri="{FF2B5EF4-FFF2-40B4-BE49-F238E27FC236}">
              <a16:creationId xmlns:a16="http://schemas.microsoft.com/office/drawing/2014/main" id="{0325F2CD-E9B2-45BA-B66B-6917C4CB403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641" name="Text Box 15">
          <a:extLst>
            <a:ext uri="{FF2B5EF4-FFF2-40B4-BE49-F238E27FC236}">
              <a16:creationId xmlns:a16="http://schemas.microsoft.com/office/drawing/2014/main" id="{60CCB80A-0082-4624-A0BA-0C69A812C13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642" name="Text Box 15">
          <a:extLst>
            <a:ext uri="{FF2B5EF4-FFF2-40B4-BE49-F238E27FC236}">
              <a16:creationId xmlns:a16="http://schemas.microsoft.com/office/drawing/2014/main" id="{10751418-EE00-47DB-94C3-E50207FE40C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643" name="Text Box 15">
          <a:extLst>
            <a:ext uri="{FF2B5EF4-FFF2-40B4-BE49-F238E27FC236}">
              <a16:creationId xmlns:a16="http://schemas.microsoft.com/office/drawing/2014/main" id="{E2191EB4-F47C-4194-859B-52034BA2DBF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644" name="Text Box 15">
          <a:extLst>
            <a:ext uri="{FF2B5EF4-FFF2-40B4-BE49-F238E27FC236}">
              <a16:creationId xmlns:a16="http://schemas.microsoft.com/office/drawing/2014/main" id="{5410F092-5FF5-44B3-9DB7-B938735CE1F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645" name="Text Box 15">
          <a:extLst>
            <a:ext uri="{FF2B5EF4-FFF2-40B4-BE49-F238E27FC236}">
              <a16:creationId xmlns:a16="http://schemas.microsoft.com/office/drawing/2014/main" id="{A3D2CBDB-CAC3-465E-A885-740BF4A6B3C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646" name="Text Box 15">
          <a:extLst>
            <a:ext uri="{FF2B5EF4-FFF2-40B4-BE49-F238E27FC236}">
              <a16:creationId xmlns:a16="http://schemas.microsoft.com/office/drawing/2014/main" id="{27EA73E9-6340-43CA-B8CB-32911639F03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647" name="Text Box 15">
          <a:extLst>
            <a:ext uri="{FF2B5EF4-FFF2-40B4-BE49-F238E27FC236}">
              <a16:creationId xmlns:a16="http://schemas.microsoft.com/office/drawing/2014/main" id="{4DA77FB0-9876-48A5-A460-01679F81A44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648" name="Text Box 15">
          <a:extLst>
            <a:ext uri="{FF2B5EF4-FFF2-40B4-BE49-F238E27FC236}">
              <a16:creationId xmlns:a16="http://schemas.microsoft.com/office/drawing/2014/main" id="{57E28E89-AB75-47F4-8B97-45965E5750D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649" name="Text Box 15">
          <a:extLst>
            <a:ext uri="{FF2B5EF4-FFF2-40B4-BE49-F238E27FC236}">
              <a16:creationId xmlns:a16="http://schemas.microsoft.com/office/drawing/2014/main" id="{0E361BF1-0CDB-4C95-9FF4-C74E3C7528D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650" name="Text Box 15">
          <a:extLst>
            <a:ext uri="{FF2B5EF4-FFF2-40B4-BE49-F238E27FC236}">
              <a16:creationId xmlns:a16="http://schemas.microsoft.com/office/drawing/2014/main" id="{7589CF38-9E70-46B4-932B-3B688069951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651" name="Text Box 15">
          <a:extLst>
            <a:ext uri="{FF2B5EF4-FFF2-40B4-BE49-F238E27FC236}">
              <a16:creationId xmlns:a16="http://schemas.microsoft.com/office/drawing/2014/main" id="{0999A7B9-66C6-450D-8421-D4698172E7A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652" name="Text Box 15">
          <a:extLst>
            <a:ext uri="{FF2B5EF4-FFF2-40B4-BE49-F238E27FC236}">
              <a16:creationId xmlns:a16="http://schemas.microsoft.com/office/drawing/2014/main" id="{5E3B66DA-D75E-4F7A-8F43-01C87DD6FE1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653" name="Text Box 15">
          <a:extLst>
            <a:ext uri="{FF2B5EF4-FFF2-40B4-BE49-F238E27FC236}">
              <a16:creationId xmlns:a16="http://schemas.microsoft.com/office/drawing/2014/main" id="{77A46735-A0DA-4D35-BF25-4BFCF5D7122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654" name="Text Box 15">
          <a:extLst>
            <a:ext uri="{FF2B5EF4-FFF2-40B4-BE49-F238E27FC236}">
              <a16:creationId xmlns:a16="http://schemas.microsoft.com/office/drawing/2014/main" id="{E31F387D-D7DC-4B9E-9A45-64C85EEB244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655" name="Text Box 15">
          <a:extLst>
            <a:ext uri="{FF2B5EF4-FFF2-40B4-BE49-F238E27FC236}">
              <a16:creationId xmlns:a16="http://schemas.microsoft.com/office/drawing/2014/main" id="{CE20384A-9C82-4255-9073-72119751035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656" name="Text Box 15">
          <a:extLst>
            <a:ext uri="{FF2B5EF4-FFF2-40B4-BE49-F238E27FC236}">
              <a16:creationId xmlns:a16="http://schemas.microsoft.com/office/drawing/2014/main" id="{61561AC0-1F89-4380-8F3F-37DE4082F1D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7657" name="Text Box 15">
          <a:extLst>
            <a:ext uri="{FF2B5EF4-FFF2-40B4-BE49-F238E27FC236}">
              <a16:creationId xmlns:a16="http://schemas.microsoft.com/office/drawing/2014/main" id="{15AFBACA-6E0A-4805-8F71-4F2EEDEACF9B}"/>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7658" name="Text Box 15">
          <a:extLst>
            <a:ext uri="{FF2B5EF4-FFF2-40B4-BE49-F238E27FC236}">
              <a16:creationId xmlns:a16="http://schemas.microsoft.com/office/drawing/2014/main" id="{995B4CC6-F2D6-430F-8F4B-EC2AD375C5B0}"/>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659" name="Text Box 16">
          <a:extLst>
            <a:ext uri="{FF2B5EF4-FFF2-40B4-BE49-F238E27FC236}">
              <a16:creationId xmlns:a16="http://schemas.microsoft.com/office/drawing/2014/main" id="{8E155DFA-BE50-4A39-B72E-E2AA743EC206}"/>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660" name="Text Box 17">
          <a:extLst>
            <a:ext uri="{FF2B5EF4-FFF2-40B4-BE49-F238E27FC236}">
              <a16:creationId xmlns:a16="http://schemas.microsoft.com/office/drawing/2014/main" id="{13F17DF0-7820-4E61-9616-767A9554DE58}"/>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661" name="Text Box 18">
          <a:extLst>
            <a:ext uri="{FF2B5EF4-FFF2-40B4-BE49-F238E27FC236}">
              <a16:creationId xmlns:a16="http://schemas.microsoft.com/office/drawing/2014/main" id="{BADC88CC-2122-44C5-96EC-358D7D643082}"/>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662" name="Text Box 19">
          <a:extLst>
            <a:ext uri="{FF2B5EF4-FFF2-40B4-BE49-F238E27FC236}">
              <a16:creationId xmlns:a16="http://schemas.microsoft.com/office/drawing/2014/main" id="{63763B0C-C355-4D8B-AE2C-637ADC955044}"/>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663" name="Text Box 15">
          <a:extLst>
            <a:ext uri="{FF2B5EF4-FFF2-40B4-BE49-F238E27FC236}">
              <a16:creationId xmlns:a16="http://schemas.microsoft.com/office/drawing/2014/main" id="{30016910-3737-49FB-9670-4041DA3E000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664" name="Text Box 16">
          <a:extLst>
            <a:ext uri="{FF2B5EF4-FFF2-40B4-BE49-F238E27FC236}">
              <a16:creationId xmlns:a16="http://schemas.microsoft.com/office/drawing/2014/main" id="{EC8111A5-9671-4224-85EC-20A7E4D8DFD8}"/>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665" name="Text Box 17">
          <a:extLst>
            <a:ext uri="{FF2B5EF4-FFF2-40B4-BE49-F238E27FC236}">
              <a16:creationId xmlns:a16="http://schemas.microsoft.com/office/drawing/2014/main" id="{332D030D-ED44-4959-9433-5B10EFF88915}"/>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7666" name="Text Box 18">
          <a:extLst>
            <a:ext uri="{FF2B5EF4-FFF2-40B4-BE49-F238E27FC236}">
              <a16:creationId xmlns:a16="http://schemas.microsoft.com/office/drawing/2014/main" id="{1648D97F-A2DC-4E71-A2D1-58BEB5EFBE26}"/>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7667" name="Text Box 15">
          <a:extLst>
            <a:ext uri="{FF2B5EF4-FFF2-40B4-BE49-F238E27FC236}">
              <a16:creationId xmlns:a16="http://schemas.microsoft.com/office/drawing/2014/main" id="{2BA441E3-2F7D-4E1D-9F98-DC739FBA75DB}"/>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668" name="Text Box 15">
          <a:extLst>
            <a:ext uri="{FF2B5EF4-FFF2-40B4-BE49-F238E27FC236}">
              <a16:creationId xmlns:a16="http://schemas.microsoft.com/office/drawing/2014/main" id="{95B2C77D-A05F-428D-85D3-DA5390076D9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7669" name="Text Box 15">
          <a:extLst>
            <a:ext uri="{FF2B5EF4-FFF2-40B4-BE49-F238E27FC236}">
              <a16:creationId xmlns:a16="http://schemas.microsoft.com/office/drawing/2014/main" id="{AAD2299E-68EC-407A-89CF-45138DBDA63F}"/>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670" name="Text Box 15">
          <a:extLst>
            <a:ext uri="{FF2B5EF4-FFF2-40B4-BE49-F238E27FC236}">
              <a16:creationId xmlns:a16="http://schemas.microsoft.com/office/drawing/2014/main" id="{0032E4DC-C08D-47F9-BAE2-A6BFE26AFF7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7671" name="Text Box 15">
          <a:extLst>
            <a:ext uri="{FF2B5EF4-FFF2-40B4-BE49-F238E27FC236}">
              <a16:creationId xmlns:a16="http://schemas.microsoft.com/office/drawing/2014/main" id="{7CE851F9-6CDC-4083-BBC9-BD5446D12E1D}"/>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672" name="Text Box 15">
          <a:extLst>
            <a:ext uri="{FF2B5EF4-FFF2-40B4-BE49-F238E27FC236}">
              <a16:creationId xmlns:a16="http://schemas.microsoft.com/office/drawing/2014/main" id="{0E3ABAC0-F830-49CF-9127-5A402531D4B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7673" name="Text Box 15">
          <a:extLst>
            <a:ext uri="{FF2B5EF4-FFF2-40B4-BE49-F238E27FC236}">
              <a16:creationId xmlns:a16="http://schemas.microsoft.com/office/drawing/2014/main" id="{D546A2B5-DC2E-4ECB-8FF3-0BF36EB5A009}"/>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7674" name="Text Box 15">
          <a:extLst>
            <a:ext uri="{FF2B5EF4-FFF2-40B4-BE49-F238E27FC236}">
              <a16:creationId xmlns:a16="http://schemas.microsoft.com/office/drawing/2014/main" id="{0F232A30-F97D-4B4B-8E1D-E502628DB5C5}"/>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675" name="Text Box 15">
          <a:extLst>
            <a:ext uri="{FF2B5EF4-FFF2-40B4-BE49-F238E27FC236}">
              <a16:creationId xmlns:a16="http://schemas.microsoft.com/office/drawing/2014/main" id="{110AB7C6-A3D5-43C9-B345-551CBDB4F6C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7676" name="Text Box 15">
          <a:extLst>
            <a:ext uri="{FF2B5EF4-FFF2-40B4-BE49-F238E27FC236}">
              <a16:creationId xmlns:a16="http://schemas.microsoft.com/office/drawing/2014/main" id="{6D71898B-F85D-4D97-AA4D-7072D4905313}"/>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677" name="Text Box 15">
          <a:extLst>
            <a:ext uri="{FF2B5EF4-FFF2-40B4-BE49-F238E27FC236}">
              <a16:creationId xmlns:a16="http://schemas.microsoft.com/office/drawing/2014/main" id="{BC2F9F62-5598-49A1-BB2D-84F277FE4E4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7678" name="Text Box 15">
          <a:extLst>
            <a:ext uri="{FF2B5EF4-FFF2-40B4-BE49-F238E27FC236}">
              <a16:creationId xmlns:a16="http://schemas.microsoft.com/office/drawing/2014/main" id="{575AAA3B-D167-4564-9D1E-F7FF26E9E553}"/>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679" name="Text Box 15">
          <a:extLst>
            <a:ext uri="{FF2B5EF4-FFF2-40B4-BE49-F238E27FC236}">
              <a16:creationId xmlns:a16="http://schemas.microsoft.com/office/drawing/2014/main" id="{2D1F828D-E7E3-4128-9D5F-FB7CC53B0C2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7680" name="Text Box 15">
          <a:extLst>
            <a:ext uri="{FF2B5EF4-FFF2-40B4-BE49-F238E27FC236}">
              <a16:creationId xmlns:a16="http://schemas.microsoft.com/office/drawing/2014/main" id="{7D70E33A-0CFC-4906-B458-C0D87CC9C111}"/>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681" name="Text Box 15">
          <a:extLst>
            <a:ext uri="{FF2B5EF4-FFF2-40B4-BE49-F238E27FC236}">
              <a16:creationId xmlns:a16="http://schemas.microsoft.com/office/drawing/2014/main" id="{08F41458-332C-402A-9D53-377D0F166D5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7682" name="Text Box 15">
          <a:extLst>
            <a:ext uri="{FF2B5EF4-FFF2-40B4-BE49-F238E27FC236}">
              <a16:creationId xmlns:a16="http://schemas.microsoft.com/office/drawing/2014/main" id="{2EA06832-35B0-4CEA-9202-A0E485817045}"/>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683" name="Text Box 15">
          <a:extLst>
            <a:ext uri="{FF2B5EF4-FFF2-40B4-BE49-F238E27FC236}">
              <a16:creationId xmlns:a16="http://schemas.microsoft.com/office/drawing/2014/main" id="{15E7E8EF-2DCB-424D-88CE-E173E63C3F4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7684" name="Text Box 15">
          <a:extLst>
            <a:ext uri="{FF2B5EF4-FFF2-40B4-BE49-F238E27FC236}">
              <a16:creationId xmlns:a16="http://schemas.microsoft.com/office/drawing/2014/main" id="{DE7229C9-D674-4298-A6F6-E25A2F11F273}"/>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685" name="Text Box 15">
          <a:extLst>
            <a:ext uri="{FF2B5EF4-FFF2-40B4-BE49-F238E27FC236}">
              <a16:creationId xmlns:a16="http://schemas.microsoft.com/office/drawing/2014/main" id="{60974634-97D9-4E07-86EB-B473B9775DA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7686" name="Text Box 15">
          <a:extLst>
            <a:ext uri="{FF2B5EF4-FFF2-40B4-BE49-F238E27FC236}">
              <a16:creationId xmlns:a16="http://schemas.microsoft.com/office/drawing/2014/main" id="{85F06D36-A970-4F6F-85BC-2E96013EEC74}"/>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687" name="Text Box 15">
          <a:extLst>
            <a:ext uri="{FF2B5EF4-FFF2-40B4-BE49-F238E27FC236}">
              <a16:creationId xmlns:a16="http://schemas.microsoft.com/office/drawing/2014/main" id="{0970B2A3-F2C7-48F0-8417-AEDD3C16612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7688" name="Text Box 15">
          <a:extLst>
            <a:ext uri="{FF2B5EF4-FFF2-40B4-BE49-F238E27FC236}">
              <a16:creationId xmlns:a16="http://schemas.microsoft.com/office/drawing/2014/main" id="{71EC8531-E055-4FD3-94C0-3D3159431CDE}"/>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689" name="Text Box 15">
          <a:extLst>
            <a:ext uri="{FF2B5EF4-FFF2-40B4-BE49-F238E27FC236}">
              <a16:creationId xmlns:a16="http://schemas.microsoft.com/office/drawing/2014/main" id="{08D27B67-41FA-4D83-9D48-CB19E49066F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7690" name="Text Box 15">
          <a:extLst>
            <a:ext uri="{FF2B5EF4-FFF2-40B4-BE49-F238E27FC236}">
              <a16:creationId xmlns:a16="http://schemas.microsoft.com/office/drawing/2014/main" id="{209FFA86-8159-43A2-969D-30550023D63D}"/>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691" name="Text Box 15">
          <a:extLst>
            <a:ext uri="{FF2B5EF4-FFF2-40B4-BE49-F238E27FC236}">
              <a16:creationId xmlns:a16="http://schemas.microsoft.com/office/drawing/2014/main" id="{20D4B3EA-FC26-4A37-8A3E-D72C88DC245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7692" name="Text Box 15">
          <a:extLst>
            <a:ext uri="{FF2B5EF4-FFF2-40B4-BE49-F238E27FC236}">
              <a16:creationId xmlns:a16="http://schemas.microsoft.com/office/drawing/2014/main" id="{66510BAC-A2EE-4467-814E-803EF9A00916}"/>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693" name="Text Box 15">
          <a:extLst>
            <a:ext uri="{FF2B5EF4-FFF2-40B4-BE49-F238E27FC236}">
              <a16:creationId xmlns:a16="http://schemas.microsoft.com/office/drawing/2014/main" id="{055375DB-A46A-43C5-9FD0-0CD2E7B2DB8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7694" name="Text Box 15">
          <a:extLst>
            <a:ext uri="{FF2B5EF4-FFF2-40B4-BE49-F238E27FC236}">
              <a16:creationId xmlns:a16="http://schemas.microsoft.com/office/drawing/2014/main" id="{8D289E78-25AD-4207-8466-FE1423204FC9}"/>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7695" name="Text Box 15">
          <a:extLst>
            <a:ext uri="{FF2B5EF4-FFF2-40B4-BE49-F238E27FC236}">
              <a16:creationId xmlns:a16="http://schemas.microsoft.com/office/drawing/2014/main" id="{694D5C03-7A20-4AA5-8372-4C39238CB915}"/>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7696" name="Text Box 15">
          <a:extLst>
            <a:ext uri="{FF2B5EF4-FFF2-40B4-BE49-F238E27FC236}">
              <a16:creationId xmlns:a16="http://schemas.microsoft.com/office/drawing/2014/main" id="{11DFFF92-9977-48C5-BE51-FEE906AF970B}"/>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697" name="Text Box 15">
          <a:extLst>
            <a:ext uri="{FF2B5EF4-FFF2-40B4-BE49-F238E27FC236}">
              <a16:creationId xmlns:a16="http://schemas.microsoft.com/office/drawing/2014/main" id="{AF46CE77-8B4D-4B7E-800E-9E788731C54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7698" name="Text Box 15">
          <a:extLst>
            <a:ext uri="{FF2B5EF4-FFF2-40B4-BE49-F238E27FC236}">
              <a16:creationId xmlns:a16="http://schemas.microsoft.com/office/drawing/2014/main" id="{A4B46EB7-6695-45D5-A892-55737AC2C0CB}"/>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7699" name="Text Box 15">
          <a:extLst>
            <a:ext uri="{FF2B5EF4-FFF2-40B4-BE49-F238E27FC236}">
              <a16:creationId xmlns:a16="http://schemas.microsoft.com/office/drawing/2014/main" id="{C19331E8-D85F-423A-8B6A-FFDB398DF8D4}"/>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7700" name="Text Box 15">
          <a:extLst>
            <a:ext uri="{FF2B5EF4-FFF2-40B4-BE49-F238E27FC236}">
              <a16:creationId xmlns:a16="http://schemas.microsoft.com/office/drawing/2014/main" id="{FB67B03D-985A-4911-BA2A-73EB0C657E69}"/>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7701" name="Text Box 15">
          <a:extLst>
            <a:ext uri="{FF2B5EF4-FFF2-40B4-BE49-F238E27FC236}">
              <a16:creationId xmlns:a16="http://schemas.microsoft.com/office/drawing/2014/main" id="{68764FB1-25C1-4E79-B538-D07A25A8355E}"/>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7702" name="Text Box 15">
          <a:extLst>
            <a:ext uri="{FF2B5EF4-FFF2-40B4-BE49-F238E27FC236}">
              <a16:creationId xmlns:a16="http://schemas.microsoft.com/office/drawing/2014/main" id="{F247AE11-EA42-4E7E-8995-8FC47D55FDAD}"/>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703" name="Text Box 16">
          <a:extLst>
            <a:ext uri="{FF2B5EF4-FFF2-40B4-BE49-F238E27FC236}">
              <a16:creationId xmlns:a16="http://schemas.microsoft.com/office/drawing/2014/main" id="{C4C2C7AE-5437-4C69-957D-42A1B2D61E4F}"/>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704" name="Text Box 17">
          <a:extLst>
            <a:ext uri="{FF2B5EF4-FFF2-40B4-BE49-F238E27FC236}">
              <a16:creationId xmlns:a16="http://schemas.microsoft.com/office/drawing/2014/main" id="{DD75E8B0-C92D-40E8-ACB0-8DE03E188AFE}"/>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705" name="Text Box 18">
          <a:extLst>
            <a:ext uri="{FF2B5EF4-FFF2-40B4-BE49-F238E27FC236}">
              <a16:creationId xmlns:a16="http://schemas.microsoft.com/office/drawing/2014/main" id="{D36E91F7-36CD-44DA-8EB0-478D6150D48E}"/>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706" name="Text Box 19">
          <a:extLst>
            <a:ext uri="{FF2B5EF4-FFF2-40B4-BE49-F238E27FC236}">
              <a16:creationId xmlns:a16="http://schemas.microsoft.com/office/drawing/2014/main" id="{10320D92-7167-4C70-9CBA-DA4222893E19}"/>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707" name="Text Box 16">
          <a:extLst>
            <a:ext uri="{FF2B5EF4-FFF2-40B4-BE49-F238E27FC236}">
              <a16:creationId xmlns:a16="http://schemas.microsoft.com/office/drawing/2014/main" id="{C82C58F5-CE91-4C82-8F05-968F34325A3C}"/>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708" name="Text Box 17">
          <a:extLst>
            <a:ext uri="{FF2B5EF4-FFF2-40B4-BE49-F238E27FC236}">
              <a16:creationId xmlns:a16="http://schemas.microsoft.com/office/drawing/2014/main" id="{5D7CD3BA-0B75-42C0-BBFE-DE8DAE0BE8DB}"/>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7709" name="Text Box 18">
          <a:extLst>
            <a:ext uri="{FF2B5EF4-FFF2-40B4-BE49-F238E27FC236}">
              <a16:creationId xmlns:a16="http://schemas.microsoft.com/office/drawing/2014/main" id="{0A0217B3-4406-4859-B6A4-542665AFA656}"/>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7710" name="Text Box 15">
          <a:extLst>
            <a:ext uri="{FF2B5EF4-FFF2-40B4-BE49-F238E27FC236}">
              <a16:creationId xmlns:a16="http://schemas.microsoft.com/office/drawing/2014/main" id="{047364F4-3629-464E-B046-DF4D6572B872}"/>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711" name="Text Box 15">
          <a:extLst>
            <a:ext uri="{FF2B5EF4-FFF2-40B4-BE49-F238E27FC236}">
              <a16:creationId xmlns:a16="http://schemas.microsoft.com/office/drawing/2014/main" id="{B6E6C36B-8188-4785-A27C-7DDBB32D739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712" name="Text Box 16">
          <a:extLst>
            <a:ext uri="{FF2B5EF4-FFF2-40B4-BE49-F238E27FC236}">
              <a16:creationId xmlns:a16="http://schemas.microsoft.com/office/drawing/2014/main" id="{850F3BA1-ECB5-4FFE-8C1D-4279FC19919E}"/>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713" name="Text Box 17">
          <a:extLst>
            <a:ext uri="{FF2B5EF4-FFF2-40B4-BE49-F238E27FC236}">
              <a16:creationId xmlns:a16="http://schemas.microsoft.com/office/drawing/2014/main" id="{92178B1B-70E5-4903-90EF-5B949E5797DA}"/>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714" name="Text Box 18">
          <a:extLst>
            <a:ext uri="{FF2B5EF4-FFF2-40B4-BE49-F238E27FC236}">
              <a16:creationId xmlns:a16="http://schemas.microsoft.com/office/drawing/2014/main" id="{C2F8AC8F-60E7-4719-BAE9-0D2398E455E3}"/>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715" name="Text Box 19">
          <a:extLst>
            <a:ext uri="{FF2B5EF4-FFF2-40B4-BE49-F238E27FC236}">
              <a16:creationId xmlns:a16="http://schemas.microsoft.com/office/drawing/2014/main" id="{77A97891-2F3C-4531-A4FD-00FD43C7D346}"/>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716" name="Text Box 16">
          <a:extLst>
            <a:ext uri="{FF2B5EF4-FFF2-40B4-BE49-F238E27FC236}">
              <a16:creationId xmlns:a16="http://schemas.microsoft.com/office/drawing/2014/main" id="{8B036B1E-D14D-4264-94D7-D9A8FF38D72A}"/>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717" name="Text Box 17">
          <a:extLst>
            <a:ext uri="{FF2B5EF4-FFF2-40B4-BE49-F238E27FC236}">
              <a16:creationId xmlns:a16="http://schemas.microsoft.com/office/drawing/2014/main" id="{E150D3D5-905E-4A00-827A-633744676AE5}"/>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7718" name="Text Box 18">
          <a:extLst>
            <a:ext uri="{FF2B5EF4-FFF2-40B4-BE49-F238E27FC236}">
              <a16:creationId xmlns:a16="http://schemas.microsoft.com/office/drawing/2014/main" id="{E98240B6-F8D0-4D8C-A5B1-CD83DE409C5D}"/>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719" name="Text Box 15">
          <a:extLst>
            <a:ext uri="{FF2B5EF4-FFF2-40B4-BE49-F238E27FC236}">
              <a16:creationId xmlns:a16="http://schemas.microsoft.com/office/drawing/2014/main" id="{B2A7A77C-A3C5-4345-8018-BA31666B284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7720" name="Text Box 15">
          <a:extLst>
            <a:ext uri="{FF2B5EF4-FFF2-40B4-BE49-F238E27FC236}">
              <a16:creationId xmlns:a16="http://schemas.microsoft.com/office/drawing/2014/main" id="{269FD365-B354-482B-9655-85A038C1C8A3}"/>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721" name="Text Box 16">
          <a:extLst>
            <a:ext uri="{FF2B5EF4-FFF2-40B4-BE49-F238E27FC236}">
              <a16:creationId xmlns:a16="http://schemas.microsoft.com/office/drawing/2014/main" id="{CD03E20D-8077-478E-8F8A-EDC61AA0DC49}"/>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722" name="Text Box 17">
          <a:extLst>
            <a:ext uri="{FF2B5EF4-FFF2-40B4-BE49-F238E27FC236}">
              <a16:creationId xmlns:a16="http://schemas.microsoft.com/office/drawing/2014/main" id="{0500EC31-E57C-4C34-8319-ED6D2F895923}"/>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723" name="Text Box 18">
          <a:extLst>
            <a:ext uri="{FF2B5EF4-FFF2-40B4-BE49-F238E27FC236}">
              <a16:creationId xmlns:a16="http://schemas.microsoft.com/office/drawing/2014/main" id="{A61FDFE5-E325-4B99-90E3-2495B4BD5190}"/>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724" name="Text Box 19">
          <a:extLst>
            <a:ext uri="{FF2B5EF4-FFF2-40B4-BE49-F238E27FC236}">
              <a16:creationId xmlns:a16="http://schemas.microsoft.com/office/drawing/2014/main" id="{97E3D106-2A8F-4DB7-B19C-72A658519494}"/>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725" name="Text Box 16">
          <a:extLst>
            <a:ext uri="{FF2B5EF4-FFF2-40B4-BE49-F238E27FC236}">
              <a16:creationId xmlns:a16="http://schemas.microsoft.com/office/drawing/2014/main" id="{9F289C2F-0C21-4E19-9A0A-441EEF6D4A0D}"/>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726" name="Text Box 17">
          <a:extLst>
            <a:ext uri="{FF2B5EF4-FFF2-40B4-BE49-F238E27FC236}">
              <a16:creationId xmlns:a16="http://schemas.microsoft.com/office/drawing/2014/main" id="{175BB7A7-C961-4B43-85F5-90626A38C0B9}"/>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7727" name="Text Box 18">
          <a:extLst>
            <a:ext uri="{FF2B5EF4-FFF2-40B4-BE49-F238E27FC236}">
              <a16:creationId xmlns:a16="http://schemas.microsoft.com/office/drawing/2014/main" id="{ACA8BE71-F85F-4FFD-B046-2B4CBC42480B}"/>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728" name="Text Box 15">
          <a:extLst>
            <a:ext uri="{FF2B5EF4-FFF2-40B4-BE49-F238E27FC236}">
              <a16:creationId xmlns:a16="http://schemas.microsoft.com/office/drawing/2014/main" id="{BE1F01BC-3A8F-4272-869B-BDA3F85FC23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7729" name="Text Box 15">
          <a:extLst>
            <a:ext uri="{FF2B5EF4-FFF2-40B4-BE49-F238E27FC236}">
              <a16:creationId xmlns:a16="http://schemas.microsoft.com/office/drawing/2014/main" id="{0EDA89D4-8BBA-4C0A-B6F3-016B639FF4C5}"/>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730" name="Text Box 15">
          <a:extLst>
            <a:ext uri="{FF2B5EF4-FFF2-40B4-BE49-F238E27FC236}">
              <a16:creationId xmlns:a16="http://schemas.microsoft.com/office/drawing/2014/main" id="{473A3C4F-DB94-4016-AAD9-A8D750FB4ED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731" name="Text Box 15">
          <a:extLst>
            <a:ext uri="{FF2B5EF4-FFF2-40B4-BE49-F238E27FC236}">
              <a16:creationId xmlns:a16="http://schemas.microsoft.com/office/drawing/2014/main" id="{9F4505FC-CEC1-4EDE-8206-606F6FD2C74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732" name="Text Box 15">
          <a:extLst>
            <a:ext uri="{FF2B5EF4-FFF2-40B4-BE49-F238E27FC236}">
              <a16:creationId xmlns:a16="http://schemas.microsoft.com/office/drawing/2014/main" id="{7803FC20-B381-485E-9B21-E22FBCE1980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7733" name="Text Box 15">
          <a:extLst>
            <a:ext uri="{FF2B5EF4-FFF2-40B4-BE49-F238E27FC236}">
              <a16:creationId xmlns:a16="http://schemas.microsoft.com/office/drawing/2014/main" id="{43EB44F3-B740-4AE7-B87B-9EADACAC3E16}"/>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734" name="Text Box 15">
          <a:extLst>
            <a:ext uri="{FF2B5EF4-FFF2-40B4-BE49-F238E27FC236}">
              <a16:creationId xmlns:a16="http://schemas.microsoft.com/office/drawing/2014/main" id="{4B2EC82F-CA41-4D8D-BC05-0347E59FC0F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7735" name="Text Box 15">
          <a:extLst>
            <a:ext uri="{FF2B5EF4-FFF2-40B4-BE49-F238E27FC236}">
              <a16:creationId xmlns:a16="http://schemas.microsoft.com/office/drawing/2014/main" id="{C0D1007C-3C33-487C-9B7F-3088599811A1}"/>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736" name="Text Box 15">
          <a:extLst>
            <a:ext uri="{FF2B5EF4-FFF2-40B4-BE49-F238E27FC236}">
              <a16:creationId xmlns:a16="http://schemas.microsoft.com/office/drawing/2014/main" id="{36841592-92D4-4842-80D7-8EF8AAD62A0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737" name="Text Box 15">
          <a:extLst>
            <a:ext uri="{FF2B5EF4-FFF2-40B4-BE49-F238E27FC236}">
              <a16:creationId xmlns:a16="http://schemas.microsoft.com/office/drawing/2014/main" id="{EE749C66-BC11-42E2-8736-BE4A14F1181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738" name="Text Box 15">
          <a:extLst>
            <a:ext uri="{FF2B5EF4-FFF2-40B4-BE49-F238E27FC236}">
              <a16:creationId xmlns:a16="http://schemas.microsoft.com/office/drawing/2014/main" id="{20C3A333-6A1B-4284-9B33-7C322755D1F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739" name="Text Box 15">
          <a:extLst>
            <a:ext uri="{FF2B5EF4-FFF2-40B4-BE49-F238E27FC236}">
              <a16:creationId xmlns:a16="http://schemas.microsoft.com/office/drawing/2014/main" id="{1A83885A-E7E7-472E-A6F4-209C8A20B44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740" name="Text Box 15">
          <a:extLst>
            <a:ext uri="{FF2B5EF4-FFF2-40B4-BE49-F238E27FC236}">
              <a16:creationId xmlns:a16="http://schemas.microsoft.com/office/drawing/2014/main" id="{01BA4065-0374-43FD-B8CA-1FBA36913EC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741" name="Text Box 15">
          <a:extLst>
            <a:ext uri="{FF2B5EF4-FFF2-40B4-BE49-F238E27FC236}">
              <a16:creationId xmlns:a16="http://schemas.microsoft.com/office/drawing/2014/main" id="{D5B374DE-9F78-4654-BBAF-55F7FE0BDF2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742" name="Text Box 15">
          <a:extLst>
            <a:ext uri="{FF2B5EF4-FFF2-40B4-BE49-F238E27FC236}">
              <a16:creationId xmlns:a16="http://schemas.microsoft.com/office/drawing/2014/main" id="{9E8F0AD7-2966-4499-8518-5E7788121D0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743" name="Text Box 15">
          <a:extLst>
            <a:ext uri="{FF2B5EF4-FFF2-40B4-BE49-F238E27FC236}">
              <a16:creationId xmlns:a16="http://schemas.microsoft.com/office/drawing/2014/main" id="{42AA8D0A-5505-4CCC-B83D-9545F5CA9F6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744" name="Text Box 15">
          <a:extLst>
            <a:ext uri="{FF2B5EF4-FFF2-40B4-BE49-F238E27FC236}">
              <a16:creationId xmlns:a16="http://schemas.microsoft.com/office/drawing/2014/main" id="{7D547436-CF5B-46BE-A1A8-72EA2178D36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745" name="Text Box 15">
          <a:extLst>
            <a:ext uri="{FF2B5EF4-FFF2-40B4-BE49-F238E27FC236}">
              <a16:creationId xmlns:a16="http://schemas.microsoft.com/office/drawing/2014/main" id="{992787E3-2136-487F-9ABA-7C7F575ED9F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746" name="Text Box 15">
          <a:extLst>
            <a:ext uri="{FF2B5EF4-FFF2-40B4-BE49-F238E27FC236}">
              <a16:creationId xmlns:a16="http://schemas.microsoft.com/office/drawing/2014/main" id="{AE5554ED-EAFE-47B1-A29D-7780394639A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747" name="Text Box 15">
          <a:extLst>
            <a:ext uri="{FF2B5EF4-FFF2-40B4-BE49-F238E27FC236}">
              <a16:creationId xmlns:a16="http://schemas.microsoft.com/office/drawing/2014/main" id="{B5F09E6C-DBFE-4E34-ACB1-A091DD055AB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748" name="Text Box 15">
          <a:extLst>
            <a:ext uri="{FF2B5EF4-FFF2-40B4-BE49-F238E27FC236}">
              <a16:creationId xmlns:a16="http://schemas.microsoft.com/office/drawing/2014/main" id="{85BF9854-0065-4CD4-80BF-B9D306D60BB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749" name="Text Box 15">
          <a:extLst>
            <a:ext uri="{FF2B5EF4-FFF2-40B4-BE49-F238E27FC236}">
              <a16:creationId xmlns:a16="http://schemas.microsoft.com/office/drawing/2014/main" id="{88798E15-F008-4FB9-8A12-54FBCA919BB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750" name="Text Box 15">
          <a:extLst>
            <a:ext uri="{FF2B5EF4-FFF2-40B4-BE49-F238E27FC236}">
              <a16:creationId xmlns:a16="http://schemas.microsoft.com/office/drawing/2014/main" id="{8E41C911-02CE-491B-B59F-60E46D5C4F2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751" name="Text Box 15">
          <a:extLst>
            <a:ext uri="{FF2B5EF4-FFF2-40B4-BE49-F238E27FC236}">
              <a16:creationId xmlns:a16="http://schemas.microsoft.com/office/drawing/2014/main" id="{78406DEC-3E91-40A2-8BAA-402B2AF42FA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752" name="Text Box 15">
          <a:extLst>
            <a:ext uri="{FF2B5EF4-FFF2-40B4-BE49-F238E27FC236}">
              <a16:creationId xmlns:a16="http://schemas.microsoft.com/office/drawing/2014/main" id="{276DC11B-0268-445A-9746-8A064575FEF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753" name="Text Box 15">
          <a:extLst>
            <a:ext uri="{FF2B5EF4-FFF2-40B4-BE49-F238E27FC236}">
              <a16:creationId xmlns:a16="http://schemas.microsoft.com/office/drawing/2014/main" id="{4D70CD03-1E21-4838-AE6E-E2CA2766978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754" name="Text Box 15">
          <a:extLst>
            <a:ext uri="{FF2B5EF4-FFF2-40B4-BE49-F238E27FC236}">
              <a16:creationId xmlns:a16="http://schemas.microsoft.com/office/drawing/2014/main" id="{1CBE4872-963E-474F-A5F4-895CDF61022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755" name="Text Box 15">
          <a:extLst>
            <a:ext uri="{FF2B5EF4-FFF2-40B4-BE49-F238E27FC236}">
              <a16:creationId xmlns:a16="http://schemas.microsoft.com/office/drawing/2014/main" id="{85AE9EA1-892A-4E14-8734-3265507E319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756" name="Text Box 15">
          <a:extLst>
            <a:ext uri="{FF2B5EF4-FFF2-40B4-BE49-F238E27FC236}">
              <a16:creationId xmlns:a16="http://schemas.microsoft.com/office/drawing/2014/main" id="{A9D390B6-BB6D-4918-A98F-89E06E1F791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757" name="Text Box 15">
          <a:extLst>
            <a:ext uri="{FF2B5EF4-FFF2-40B4-BE49-F238E27FC236}">
              <a16:creationId xmlns:a16="http://schemas.microsoft.com/office/drawing/2014/main" id="{28112754-E50D-4E07-8F12-C27B0E2FD27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758" name="Text Box 15">
          <a:extLst>
            <a:ext uri="{FF2B5EF4-FFF2-40B4-BE49-F238E27FC236}">
              <a16:creationId xmlns:a16="http://schemas.microsoft.com/office/drawing/2014/main" id="{4E090D29-7F5E-4F4E-A6EC-A033EF845F4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759" name="Text Box 15">
          <a:extLst>
            <a:ext uri="{FF2B5EF4-FFF2-40B4-BE49-F238E27FC236}">
              <a16:creationId xmlns:a16="http://schemas.microsoft.com/office/drawing/2014/main" id="{1DB59CDC-9511-4E6C-8C68-80B02DA3E64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760" name="Text Box 15">
          <a:extLst>
            <a:ext uri="{FF2B5EF4-FFF2-40B4-BE49-F238E27FC236}">
              <a16:creationId xmlns:a16="http://schemas.microsoft.com/office/drawing/2014/main" id="{13B558FA-2DF5-4219-9263-1226E819B22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7761" name="Text Box 15">
          <a:extLst>
            <a:ext uri="{FF2B5EF4-FFF2-40B4-BE49-F238E27FC236}">
              <a16:creationId xmlns:a16="http://schemas.microsoft.com/office/drawing/2014/main" id="{CC126AF9-0B0B-4D0F-AEB8-DAB91A82C39F}"/>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762" name="Text Box 15">
          <a:extLst>
            <a:ext uri="{FF2B5EF4-FFF2-40B4-BE49-F238E27FC236}">
              <a16:creationId xmlns:a16="http://schemas.microsoft.com/office/drawing/2014/main" id="{4C37B4DE-3B76-4BF9-9CF6-90B441AB642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763" name="Text Box 16">
          <a:extLst>
            <a:ext uri="{FF2B5EF4-FFF2-40B4-BE49-F238E27FC236}">
              <a16:creationId xmlns:a16="http://schemas.microsoft.com/office/drawing/2014/main" id="{43C606FC-C868-4E0C-8251-926B3D0950F3}"/>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764" name="Text Box 17">
          <a:extLst>
            <a:ext uri="{FF2B5EF4-FFF2-40B4-BE49-F238E27FC236}">
              <a16:creationId xmlns:a16="http://schemas.microsoft.com/office/drawing/2014/main" id="{61874103-8906-42B3-84FB-0FAB57065181}"/>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765" name="Text Box 18">
          <a:extLst>
            <a:ext uri="{FF2B5EF4-FFF2-40B4-BE49-F238E27FC236}">
              <a16:creationId xmlns:a16="http://schemas.microsoft.com/office/drawing/2014/main" id="{B0EABA22-2597-43F5-B6AB-0DD3712357BE}"/>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766" name="Text Box 19">
          <a:extLst>
            <a:ext uri="{FF2B5EF4-FFF2-40B4-BE49-F238E27FC236}">
              <a16:creationId xmlns:a16="http://schemas.microsoft.com/office/drawing/2014/main" id="{EBF1AFC1-7700-466F-9B31-7B9DE5AFD736}"/>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767" name="Text Box 16">
          <a:extLst>
            <a:ext uri="{FF2B5EF4-FFF2-40B4-BE49-F238E27FC236}">
              <a16:creationId xmlns:a16="http://schemas.microsoft.com/office/drawing/2014/main" id="{0C88317A-B25D-44C2-8B49-C5AF8E829DFA}"/>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768" name="Text Box 17">
          <a:extLst>
            <a:ext uri="{FF2B5EF4-FFF2-40B4-BE49-F238E27FC236}">
              <a16:creationId xmlns:a16="http://schemas.microsoft.com/office/drawing/2014/main" id="{48248C16-47D4-4EBE-8BB5-5A74D932D94D}"/>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7769" name="Text Box 18">
          <a:extLst>
            <a:ext uri="{FF2B5EF4-FFF2-40B4-BE49-F238E27FC236}">
              <a16:creationId xmlns:a16="http://schemas.microsoft.com/office/drawing/2014/main" id="{9B0AD85A-4CDE-46C2-AE6B-81070C893C40}"/>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770" name="Text Box 15">
          <a:extLst>
            <a:ext uri="{FF2B5EF4-FFF2-40B4-BE49-F238E27FC236}">
              <a16:creationId xmlns:a16="http://schemas.microsoft.com/office/drawing/2014/main" id="{7CC23E28-A8E9-4913-B5BE-9A4ECAB92F1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7771" name="Text Box 15">
          <a:extLst>
            <a:ext uri="{FF2B5EF4-FFF2-40B4-BE49-F238E27FC236}">
              <a16:creationId xmlns:a16="http://schemas.microsoft.com/office/drawing/2014/main" id="{82D1A897-39C4-4D01-8869-7FE70AEB4C67}"/>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772" name="Text Box 16">
          <a:extLst>
            <a:ext uri="{FF2B5EF4-FFF2-40B4-BE49-F238E27FC236}">
              <a16:creationId xmlns:a16="http://schemas.microsoft.com/office/drawing/2014/main" id="{31D1F52A-9BDC-468A-A2E8-E4160C8A331B}"/>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773" name="Text Box 17">
          <a:extLst>
            <a:ext uri="{FF2B5EF4-FFF2-40B4-BE49-F238E27FC236}">
              <a16:creationId xmlns:a16="http://schemas.microsoft.com/office/drawing/2014/main" id="{15A9C01C-5775-4C23-BAFE-D4A3DF94E80B}"/>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774" name="Text Box 18">
          <a:extLst>
            <a:ext uri="{FF2B5EF4-FFF2-40B4-BE49-F238E27FC236}">
              <a16:creationId xmlns:a16="http://schemas.microsoft.com/office/drawing/2014/main" id="{206F605F-B040-4BA1-9252-AD3635609CBF}"/>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775" name="Text Box 19">
          <a:extLst>
            <a:ext uri="{FF2B5EF4-FFF2-40B4-BE49-F238E27FC236}">
              <a16:creationId xmlns:a16="http://schemas.microsoft.com/office/drawing/2014/main" id="{8D365806-6A4D-4083-96C1-81A4CA829AE0}"/>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776" name="Text Box 16">
          <a:extLst>
            <a:ext uri="{FF2B5EF4-FFF2-40B4-BE49-F238E27FC236}">
              <a16:creationId xmlns:a16="http://schemas.microsoft.com/office/drawing/2014/main" id="{9213A074-37E7-410A-B96E-1F9CBD507EDF}"/>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777" name="Text Box 17">
          <a:extLst>
            <a:ext uri="{FF2B5EF4-FFF2-40B4-BE49-F238E27FC236}">
              <a16:creationId xmlns:a16="http://schemas.microsoft.com/office/drawing/2014/main" id="{C45A28D0-38AA-46DB-92A0-1569C548F075}"/>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7778" name="Text Box 18">
          <a:extLst>
            <a:ext uri="{FF2B5EF4-FFF2-40B4-BE49-F238E27FC236}">
              <a16:creationId xmlns:a16="http://schemas.microsoft.com/office/drawing/2014/main" id="{9C0913FB-7BD8-4342-A714-A7A3B708396B}"/>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779" name="Text Box 15">
          <a:extLst>
            <a:ext uri="{FF2B5EF4-FFF2-40B4-BE49-F238E27FC236}">
              <a16:creationId xmlns:a16="http://schemas.microsoft.com/office/drawing/2014/main" id="{86015338-F733-4349-AD0D-A3CCF438486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7780" name="Text Box 15">
          <a:extLst>
            <a:ext uri="{FF2B5EF4-FFF2-40B4-BE49-F238E27FC236}">
              <a16:creationId xmlns:a16="http://schemas.microsoft.com/office/drawing/2014/main" id="{225C2E13-956C-4C29-987D-B1D6FAFBACBA}"/>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781" name="Text Box 15">
          <a:extLst>
            <a:ext uri="{FF2B5EF4-FFF2-40B4-BE49-F238E27FC236}">
              <a16:creationId xmlns:a16="http://schemas.microsoft.com/office/drawing/2014/main" id="{F88FA169-0556-426F-9D55-8AF6EB1D876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782" name="Text Box 15">
          <a:extLst>
            <a:ext uri="{FF2B5EF4-FFF2-40B4-BE49-F238E27FC236}">
              <a16:creationId xmlns:a16="http://schemas.microsoft.com/office/drawing/2014/main" id="{12DE7C23-5BA6-4AA9-AFA7-F3A24CB324B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783" name="Text Box 15">
          <a:extLst>
            <a:ext uri="{FF2B5EF4-FFF2-40B4-BE49-F238E27FC236}">
              <a16:creationId xmlns:a16="http://schemas.microsoft.com/office/drawing/2014/main" id="{D13EF7FC-CC07-456A-851E-04CB5234718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784" name="Text Box 15">
          <a:extLst>
            <a:ext uri="{FF2B5EF4-FFF2-40B4-BE49-F238E27FC236}">
              <a16:creationId xmlns:a16="http://schemas.microsoft.com/office/drawing/2014/main" id="{B4808D16-B207-4EFE-9BE8-1DA537D85A3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785" name="Text Box 15">
          <a:extLst>
            <a:ext uri="{FF2B5EF4-FFF2-40B4-BE49-F238E27FC236}">
              <a16:creationId xmlns:a16="http://schemas.microsoft.com/office/drawing/2014/main" id="{32B089B8-B28C-47A3-99B9-DCDCD9884F3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786" name="Text Box 15">
          <a:extLst>
            <a:ext uri="{FF2B5EF4-FFF2-40B4-BE49-F238E27FC236}">
              <a16:creationId xmlns:a16="http://schemas.microsoft.com/office/drawing/2014/main" id="{5540629C-E68B-49D9-8E75-6C62D66230E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787" name="Text Box 15">
          <a:extLst>
            <a:ext uri="{FF2B5EF4-FFF2-40B4-BE49-F238E27FC236}">
              <a16:creationId xmlns:a16="http://schemas.microsoft.com/office/drawing/2014/main" id="{8189BAF2-FB03-41A0-9FE0-309255BA8D4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788" name="Text Box 15">
          <a:extLst>
            <a:ext uri="{FF2B5EF4-FFF2-40B4-BE49-F238E27FC236}">
              <a16:creationId xmlns:a16="http://schemas.microsoft.com/office/drawing/2014/main" id="{07E3E963-648C-4A0E-B35D-E4D241BEEA3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789" name="Text Box 15">
          <a:extLst>
            <a:ext uri="{FF2B5EF4-FFF2-40B4-BE49-F238E27FC236}">
              <a16:creationId xmlns:a16="http://schemas.microsoft.com/office/drawing/2014/main" id="{16A3CC7D-EBD4-49CB-9D21-3032E59098A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790" name="Text Box 15">
          <a:extLst>
            <a:ext uri="{FF2B5EF4-FFF2-40B4-BE49-F238E27FC236}">
              <a16:creationId xmlns:a16="http://schemas.microsoft.com/office/drawing/2014/main" id="{649355D4-51F9-44A4-B2BE-A4B7B5163D0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791" name="Text Box 15">
          <a:extLst>
            <a:ext uri="{FF2B5EF4-FFF2-40B4-BE49-F238E27FC236}">
              <a16:creationId xmlns:a16="http://schemas.microsoft.com/office/drawing/2014/main" id="{F0428509-19BC-47AB-B86C-5413253FD34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792" name="Text Box 15">
          <a:extLst>
            <a:ext uri="{FF2B5EF4-FFF2-40B4-BE49-F238E27FC236}">
              <a16:creationId xmlns:a16="http://schemas.microsoft.com/office/drawing/2014/main" id="{0F573A24-B688-4550-9E89-34A20606C8D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793" name="Text Box 15">
          <a:extLst>
            <a:ext uri="{FF2B5EF4-FFF2-40B4-BE49-F238E27FC236}">
              <a16:creationId xmlns:a16="http://schemas.microsoft.com/office/drawing/2014/main" id="{6C2E0533-2CEB-40AE-8A03-3B37EEA3307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794" name="Text Box 15">
          <a:extLst>
            <a:ext uri="{FF2B5EF4-FFF2-40B4-BE49-F238E27FC236}">
              <a16:creationId xmlns:a16="http://schemas.microsoft.com/office/drawing/2014/main" id="{F069BF68-37D8-4FD2-9442-64F33B472A7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795" name="Text Box 15">
          <a:extLst>
            <a:ext uri="{FF2B5EF4-FFF2-40B4-BE49-F238E27FC236}">
              <a16:creationId xmlns:a16="http://schemas.microsoft.com/office/drawing/2014/main" id="{72C80484-748A-4863-8007-C5320D4301A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796" name="Text Box 15">
          <a:extLst>
            <a:ext uri="{FF2B5EF4-FFF2-40B4-BE49-F238E27FC236}">
              <a16:creationId xmlns:a16="http://schemas.microsoft.com/office/drawing/2014/main" id="{DE389AA8-B9BB-4E7F-8B9C-57C7296E75C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797" name="Text Box 15">
          <a:extLst>
            <a:ext uri="{FF2B5EF4-FFF2-40B4-BE49-F238E27FC236}">
              <a16:creationId xmlns:a16="http://schemas.microsoft.com/office/drawing/2014/main" id="{8ABA42AF-903B-43DC-BE53-AE2DA4D456D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798" name="Text Box 15">
          <a:extLst>
            <a:ext uri="{FF2B5EF4-FFF2-40B4-BE49-F238E27FC236}">
              <a16:creationId xmlns:a16="http://schemas.microsoft.com/office/drawing/2014/main" id="{A2E8596E-1202-4BC8-88DE-8A8A009C5B2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799" name="Text Box 15">
          <a:extLst>
            <a:ext uri="{FF2B5EF4-FFF2-40B4-BE49-F238E27FC236}">
              <a16:creationId xmlns:a16="http://schemas.microsoft.com/office/drawing/2014/main" id="{A24F83A5-28B1-4DB1-AFA6-227507CAF5A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800" name="Text Box 15">
          <a:extLst>
            <a:ext uri="{FF2B5EF4-FFF2-40B4-BE49-F238E27FC236}">
              <a16:creationId xmlns:a16="http://schemas.microsoft.com/office/drawing/2014/main" id="{9273ECE9-5F81-4F6C-8FEE-30FE46C41DC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801" name="Text Box 15">
          <a:extLst>
            <a:ext uri="{FF2B5EF4-FFF2-40B4-BE49-F238E27FC236}">
              <a16:creationId xmlns:a16="http://schemas.microsoft.com/office/drawing/2014/main" id="{2C0C98D8-987F-41C4-8C77-CAEB14A19B7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802" name="Text Box 15">
          <a:extLst>
            <a:ext uri="{FF2B5EF4-FFF2-40B4-BE49-F238E27FC236}">
              <a16:creationId xmlns:a16="http://schemas.microsoft.com/office/drawing/2014/main" id="{2720D4D0-DAEB-4B38-9D33-D782AD347F4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803" name="Text Box 15">
          <a:extLst>
            <a:ext uri="{FF2B5EF4-FFF2-40B4-BE49-F238E27FC236}">
              <a16:creationId xmlns:a16="http://schemas.microsoft.com/office/drawing/2014/main" id="{71021A8A-5944-4337-8B1D-353271E59E7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804" name="Text Box 15">
          <a:extLst>
            <a:ext uri="{FF2B5EF4-FFF2-40B4-BE49-F238E27FC236}">
              <a16:creationId xmlns:a16="http://schemas.microsoft.com/office/drawing/2014/main" id="{731B099F-B670-4B1F-B641-60B7DD288A2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805" name="Text Box 15">
          <a:extLst>
            <a:ext uri="{FF2B5EF4-FFF2-40B4-BE49-F238E27FC236}">
              <a16:creationId xmlns:a16="http://schemas.microsoft.com/office/drawing/2014/main" id="{39FDD3A8-6FBB-43B8-B9B5-AB2C1B4467B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806" name="Text Box 15">
          <a:extLst>
            <a:ext uri="{FF2B5EF4-FFF2-40B4-BE49-F238E27FC236}">
              <a16:creationId xmlns:a16="http://schemas.microsoft.com/office/drawing/2014/main" id="{107671E5-FB46-4053-8E5C-E1D5459B6C2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807" name="Text Box 15">
          <a:extLst>
            <a:ext uri="{FF2B5EF4-FFF2-40B4-BE49-F238E27FC236}">
              <a16:creationId xmlns:a16="http://schemas.microsoft.com/office/drawing/2014/main" id="{B7F85C04-B0F8-4513-A5BC-A3337D8ACE3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7808" name="Text Box 15">
          <a:extLst>
            <a:ext uri="{FF2B5EF4-FFF2-40B4-BE49-F238E27FC236}">
              <a16:creationId xmlns:a16="http://schemas.microsoft.com/office/drawing/2014/main" id="{C29F7F28-1C82-4F2B-8EC3-AF6EF39EBA54}"/>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7809" name="Text Box 15">
          <a:extLst>
            <a:ext uri="{FF2B5EF4-FFF2-40B4-BE49-F238E27FC236}">
              <a16:creationId xmlns:a16="http://schemas.microsoft.com/office/drawing/2014/main" id="{CA4F104A-A230-4246-B9B4-4F54835D2854}"/>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810" name="Text Box 15">
          <a:extLst>
            <a:ext uri="{FF2B5EF4-FFF2-40B4-BE49-F238E27FC236}">
              <a16:creationId xmlns:a16="http://schemas.microsoft.com/office/drawing/2014/main" id="{79E51E97-2E23-4605-825F-23BECB08618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7811" name="Text Box 15">
          <a:extLst>
            <a:ext uri="{FF2B5EF4-FFF2-40B4-BE49-F238E27FC236}">
              <a16:creationId xmlns:a16="http://schemas.microsoft.com/office/drawing/2014/main" id="{06767968-ECC9-455D-972E-02B34AB7EAE2}"/>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812" name="Text Box 15">
          <a:extLst>
            <a:ext uri="{FF2B5EF4-FFF2-40B4-BE49-F238E27FC236}">
              <a16:creationId xmlns:a16="http://schemas.microsoft.com/office/drawing/2014/main" id="{E8323BA1-0930-4B3E-8222-67430C953A7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7813" name="Text Box 15">
          <a:extLst>
            <a:ext uri="{FF2B5EF4-FFF2-40B4-BE49-F238E27FC236}">
              <a16:creationId xmlns:a16="http://schemas.microsoft.com/office/drawing/2014/main" id="{DF9E8A23-6741-40F9-8A28-A9AE0A1590BF}"/>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814" name="Text Box 15">
          <a:extLst>
            <a:ext uri="{FF2B5EF4-FFF2-40B4-BE49-F238E27FC236}">
              <a16:creationId xmlns:a16="http://schemas.microsoft.com/office/drawing/2014/main" id="{BF29530A-16AD-4E0D-B6FD-221A7143A69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7815" name="Text Box 15">
          <a:extLst>
            <a:ext uri="{FF2B5EF4-FFF2-40B4-BE49-F238E27FC236}">
              <a16:creationId xmlns:a16="http://schemas.microsoft.com/office/drawing/2014/main" id="{AC39DACA-2343-4670-BA42-300BAEBAB239}"/>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816" name="Text Box 15">
          <a:extLst>
            <a:ext uri="{FF2B5EF4-FFF2-40B4-BE49-F238E27FC236}">
              <a16:creationId xmlns:a16="http://schemas.microsoft.com/office/drawing/2014/main" id="{526B3742-D7C3-4ABA-98EC-CD50154C9A3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7817" name="Text Box 15">
          <a:extLst>
            <a:ext uri="{FF2B5EF4-FFF2-40B4-BE49-F238E27FC236}">
              <a16:creationId xmlns:a16="http://schemas.microsoft.com/office/drawing/2014/main" id="{1BA60736-F4BA-4382-BDB1-77903CEFE600}"/>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818" name="Text Box 15">
          <a:extLst>
            <a:ext uri="{FF2B5EF4-FFF2-40B4-BE49-F238E27FC236}">
              <a16:creationId xmlns:a16="http://schemas.microsoft.com/office/drawing/2014/main" id="{DBB2CB3B-4B39-4712-A804-6005646C723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7819" name="Text Box 15">
          <a:extLst>
            <a:ext uri="{FF2B5EF4-FFF2-40B4-BE49-F238E27FC236}">
              <a16:creationId xmlns:a16="http://schemas.microsoft.com/office/drawing/2014/main" id="{27BF39AE-7945-4A9E-A91D-D3BCE4440444}"/>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7820" name="Text Box 15">
          <a:extLst>
            <a:ext uri="{FF2B5EF4-FFF2-40B4-BE49-F238E27FC236}">
              <a16:creationId xmlns:a16="http://schemas.microsoft.com/office/drawing/2014/main" id="{4098BBE3-E72E-4E40-98E3-AA46DE6AE4F8}"/>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7821" name="Text Box 15">
          <a:extLst>
            <a:ext uri="{FF2B5EF4-FFF2-40B4-BE49-F238E27FC236}">
              <a16:creationId xmlns:a16="http://schemas.microsoft.com/office/drawing/2014/main" id="{F53ABF61-2DFD-4BA5-9546-173BFBA6EF97}"/>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822" name="Text Box 15">
          <a:extLst>
            <a:ext uri="{FF2B5EF4-FFF2-40B4-BE49-F238E27FC236}">
              <a16:creationId xmlns:a16="http://schemas.microsoft.com/office/drawing/2014/main" id="{C607D7D7-EA6B-4406-B2C9-4B7EC7E8B48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7823" name="Text Box 15">
          <a:extLst>
            <a:ext uri="{FF2B5EF4-FFF2-40B4-BE49-F238E27FC236}">
              <a16:creationId xmlns:a16="http://schemas.microsoft.com/office/drawing/2014/main" id="{C43B6625-1B2C-4617-BBF7-B8D4F734FEED}"/>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7824" name="Text Box 15">
          <a:extLst>
            <a:ext uri="{FF2B5EF4-FFF2-40B4-BE49-F238E27FC236}">
              <a16:creationId xmlns:a16="http://schemas.microsoft.com/office/drawing/2014/main" id="{3EE660AF-B8C5-42FD-9BE2-C7EB946A5F21}"/>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7825" name="Text Box 15">
          <a:extLst>
            <a:ext uri="{FF2B5EF4-FFF2-40B4-BE49-F238E27FC236}">
              <a16:creationId xmlns:a16="http://schemas.microsoft.com/office/drawing/2014/main" id="{D6A7CD85-19C8-49DB-A8D8-0FFC83DBE305}"/>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7826" name="Text Box 15">
          <a:extLst>
            <a:ext uri="{FF2B5EF4-FFF2-40B4-BE49-F238E27FC236}">
              <a16:creationId xmlns:a16="http://schemas.microsoft.com/office/drawing/2014/main" id="{11CF3CFC-CDC5-44E7-A835-5484A0C93666}"/>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7827" name="Text Box 15">
          <a:extLst>
            <a:ext uri="{FF2B5EF4-FFF2-40B4-BE49-F238E27FC236}">
              <a16:creationId xmlns:a16="http://schemas.microsoft.com/office/drawing/2014/main" id="{66D7CA09-9949-4F54-A7E5-28924502211D}"/>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828" name="Text Box 16">
          <a:extLst>
            <a:ext uri="{FF2B5EF4-FFF2-40B4-BE49-F238E27FC236}">
              <a16:creationId xmlns:a16="http://schemas.microsoft.com/office/drawing/2014/main" id="{89A91CC3-75FB-4ADB-95DC-E343E0F291C0}"/>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829" name="Text Box 17">
          <a:extLst>
            <a:ext uri="{FF2B5EF4-FFF2-40B4-BE49-F238E27FC236}">
              <a16:creationId xmlns:a16="http://schemas.microsoft.com/office/drawing/2014/main" id="{C8F45FA8-CB27-4485-A9B5-5979CAAF5D2B}"/>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830" name="Text Box 18">
          <a:extLst>
            <a:ext uri="{FF2B5EF4-FFF2-40B4-BE49-F238E27FC236}">
              <a16:creationId xmlns:a16="http://schemas.microsoft.com/office/drawing/2014/main" id="{4BC43C6B-AD75-48C9-AEF8-BE906A6C2B9D}"/>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831" name="Text Box 19">
          <a:extLst>
            <a:ext uri="{FF2B5EF4-FFF2-40B4-BE49-F238E27FC236}">
              <a16:creationId xmlns:a16="http://schemas.microsoft.com/office/drawing/2014/main" id="{F83795D1-FA9C-4AAB-9919-941BB4C7981F}"/>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832" name="Text Box 15">
          <a:extLst>
            <a:ext uri="{FF2B5EF4-FFF2-40B4-BE49-F238E27FC236}">
              <a16:creationId xmlns:a16="http://schemas.microsoft.com/office/drawing/2014/main" id="{940B00D1-55F6-41A5-8827-B64510E2B30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833" name="Text Box 16">
          <a:extLst>
            <a:ext uri="{FF2B5EF4-FFF2-40B4-BE49-F238E27FC236}">
              <a16:creationId xmlns:a16="http://schemas.microsoft.com/office/drawing/2014/main" id="{ED5AE5E9-C670-4D07-B5CC-B720F6B02BD0}"/>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834" name="Text Box 17">
          <a:extLst>
            <a:ext uri="{FF2B5EF4-FFF2-40B4-BE49-F238E27FC236}">
              <a16:creationId xmlns:a16="http://schemas.microsoft.com/office/drawing/2014/main" id="{3F5B5BA4-6EFF-47FE-AE53-D85E8FCFD893}"/>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7835" name="Text Box 18">
          <a:extLst>
            <a:ext uri="{FF2B5EF4-FFF2-40B4-BE49-F238E27FC236}">
              <a16:creationId xmlns:a16="http://schemas.microsoft.com/office/drawing/2014/main" id="{B933F124-5EF2-4BC3-BB06-0C7980CCD22D}"/>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7836" name="Text Box 15">
          <a:extLst>
            <a:ext uri="{FF2B5EF4-FFF2-40B4-BE49-F238E27FC236}">
              <a16:creationId xmlns:a16="http://schemas.microsoft.com/office/drawing/2014/main" id="{B89BB498-BF6D-4CA5-A221-F9449A37E2DC}"/>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837" name="Text Box 15">
          <a:extLst>
            <a:ext uri="{FF2B5EF4-FFF2-40B4-BE49-F238E27FC236}">
              <a16:creationId xmlns:a16="http://schemas.microsoft.com/office/drawing/2014/main" id="{203EE17B-E29A-4B4A-9BF6-A057ECD1126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838" name="Text Box 16">
          <a:extLst>
            <a:ext uri="{FF2B5EF4-FFF2-40B4-BE49-F238E27FC236}">
              <a16:creationId xmlns:a16="http://schemas.microsoft.com/office/drawing/2014/main" id="{2CA81350-63A9-42F7-9BB6-6D225A2C3770}"/>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839" name="Text Box 17">
          <a:extLst>
            <a:ext uri="{FF2B5EF4-FFF2-40B4-BE49-F238E27FC236}">
              <a16:creationId xmlns:a16="http://schemas.microsoft.com/office/drawing/2014/main" id="{4455C4BD-056A-419B-8313-741602E83EEF}"/>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840" name="Text Box 18">
          <a:extLst>
            <a:ext uri="{FF2B5EF4-FFF2-40B4-BE49-F238E27FC236}">
              <a16:creationId xmlns:a16="http://schemas.microsoft.com/office/drawing/2014/main" id="{2F959918-CC78-42C5-B0FA-55DFDC6E6338}"/>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841" name="Text Box 19">
          <a:extLst>
            <a:ext uri="{FF2B5EF4-FFF2-40B4-BE49-F238E27FC236}">
              <a16:creationId xmlns:a16="http://schemas.microsoft.com/office/drawing/2014/main" id="{E019BDFE-8459-4B58-A36C-462227CB44EB}"/>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842" name="Text Box 16">
          <a:extLst>
            <a:ext uri="{FF2B5EF4-FFF2-40B4-BE49-F238E27FC236}">
              <a16:creationId xmlns:a16="http://schemas.microsoft.com/office/drawing/2014/main" id="{10A7FD9B-019B-41F2-950A-38BA3D99D33E}"/>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843" name="Text Box 17">
          <a:extLst>
            <a:ext uri="{FF2B5EF4-FFF2-40B4-BE49-F238E27FC236}">
              <a16:creationId xmlns:a16="http://schemas.microsoft.com/office/drawing/2014/main" id="{EF3230B8-3F29-4A47-8CEE-4BA0CACCC527}"/>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7844" name="Text Box 18">
          <a:extLst>
            <a:ext uri="{FF2B5EF4-FFF2-40B4-BE49-F238E27FC236}">
              <a16:creationId xmlns:a16="http://schemas.microsoft.com/office/drawing/2014/main" id="{A64413EB-18DE-413B-8F11-91AD61972672}"/>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845" name="Text Box 15">
          <a:extLst>
            <a:ext uri="{FF2B5EF4-FFF2-40B4-BE49-F238E27FC236}">
              <a16:creationId xmlns:a16="http://schemas.microsoft.com/office/drawing/2014/main" id="{36B1A47F-38C6-410B-9046-A2754A2426D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7846" name="Text Box 15">
          <a:extLst>
            <a:ext uri="{FF2B5EF4-FFF2-40B4-BE49-F238E27FC236}">
              <a16:creationId xmlns:a16="http://schemas.microsoft.com/office/drawing/2014/main" id="{DDD96454-4D5E-4ACD-9435-784A85DF013B}"/>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847" name="Text Box 16">
          <a:extLst>
            <a:ext uri="{FF2B5EF4-FFF2-40B4-BE49-F238E27FC236}">
              <a16:creationId xmlns:a16="http://schemas.microsoft.com/office/drawing/2014/main" id="{EFE6C6BA-09D8-4220-8C7A-39FE6DC7BB5A}"/>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848" name="Text Box 17">
          <a:extLst>
            <a:ext uri="{FF2B5EF4-FFF2-40B4-BE49-F238E27FC236}">
              <a16:creationId xmlns:a16="http://schemas.microsoft.com/office/drawing/2014/main" id="{F7217CA5-ABC3-4060-8162-5C9D08E0A97C}"/>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849" name="Text Box 18">
          <a:extLst>
            <a:ext uri="{FF2B5EF4-FFF2-40B4-BE49-F238E27FC236}">
              <a16:creationId xmlns:a16="http://schemas.microsoft.com/office/drawing/2014/main" id="{C33DA814-2C1E-4A24-99CD-B9B833A5C4DC}"/>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850" name="Text Box 19">
          <a:extLst>
            <a:ext uri="{FF2B5EF4-FFF2-40B4-BE49-F238E27FC236}">
              <a16:creationId xmlns:a16="http://schemas.microsoft.com/office/drawing/2014/main" id="{39A39902-2FC9-4964-8C0E-C3B58BAEB193}"/>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851" name="Text Box 16">
          <a:extLst>
            <a:ext uri="{FF2B5EF4-FFF2-40B4-BE49-F238E27FC236}">
              <a16:creationId xmlns:a16="http://schemas.microsoft.com/office/drawing/2014/main" id="{E6A6A8C8-2957-4B12-B00B-3A7A00E33D7D}"/>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852" name="Text Box 17">
          <a:extLst>
            <a:ext uri="{FF2B5EF4-FFF2-40B4-BE49-F238E27FC236}">
              <a16:creationId xmlns:a16="http://schemas.microsoft.com/office/drawing/2014/main" id="{3E79BB47-299D-4979-B097-F131BB18AABF}"/>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7853" name="Text Box 18">
          <a:extLst>
            <a:ext uri="{FF2B5EF4-FFF2-40B4-BE49-F238E27FC236}">
              <a16:creationId xmlns:a16="http://schemas.microsoft.com/office/drawing/2014/main" id="{79F1942B-2579-4622-99ED-80B42E267B38}"/>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854" name="Text Box 15">
          <a:extLst>
            <a:ext uri="{FF2B5EF4-FFF2-40B4-BE49-F238E27FC236}">
              <a16:creationId xmlns:a16="http://schemas.microsoft.com/office/drawing/2014/main" id="{97DDF29F-A1F4-428A-BAC2-9B78C286BA5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7855" name="Text Box 15">
          <a:extLst>
            <a:ext uri="{FF2B5EF4-FFF2-40B4-BE49-F238E27FC236}">
              <a16:creationId xmlns:a16="http://schemas.microsoft.com/office/drawing/2014/main" id="{FCCF5B4C-7532-4796-93E8-07084A28E560}"/>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856" name="Text Box 15">
          <a:extLst>
            <a:ext uri="{FF2B5EF4-FFF2-40B4-BE49-F238E27FC236}">
              <a16:creationId xmlns:a16="http://schemas.microsoft.com/office/drawing/2014/main" id="{19A9B1AC-FEA5-4FC9-9DD3-67C5B5E0C64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857" name="Text Box 15">
          <a:extLst>
            <a:ext uri="{FF2B5EF4-FFF2-40B4-BE49-F238E27FC236}">
              <a16:creationId xmlns:a16="http://schemas.microsoft.com/office/drawing/2014/main" id="{FD176F3E-9197-4D0B-B18E-D9CDF50A767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858" name="Text Box 15">
          <a:extLst>
            <a:ext uri="{FF2B5EF4-FFF2-40B4-BE49-F238E27FC236}">
              <a16:creationId xmlns:a16="http://schemas.microsoft.com/office/drawing/2014/main" id="{3FBCF5A7-9881-4A73-B691-0CEF8828F11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859" name="Text Box 16">
          <a:extLst>
            <a:ext uri="{FF2B5EF4-FFF2-40B4-BE49-F238E27FC236}">
              <a16:creationId xmlns:a16="http://schemas.microsoft.com/office/drawing/2014/main" id="{559606A0-8EF9-4871-AADB-5DEDA78EBEF2}"/>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860" name="Text Box 17">
          <a:extLst>
            <a:ext uri="{FF2B5EF4-FFF2-40B4-BE49-F238E27FC236}">
              <a16:creationId xmlns:a16="http://schemas.microsoft.com/office/drawing/2014/main" id="{C3FA0BA9-BE75-4B6C-8D46-C89BE619FBC8}"/>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861" name="Text Box 18">
          <a:extLst>
            <a:ext uri="{FF2B5EF4-FFF2-40B4-BE49-F238E27FC236}">
              <a16:creationId xmlns:a16="http://schemas.microsoft.com/office/drawing/2014/main" id="{B47CC8AE-2F86-4F3C-B923-2AA138D56C0A}"/>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862" name="Text Box 19">
          <a:extLst>
            <a:ext uri="{FF2B5EF4-FFF2-40B4-BE49-F238E27FC236}">
              <a16:creationId xmlns:a16="http://schemas.microsoft.com/office/drawing/2014/main" id="{39173324-01F5-4F49-AA26-3C6C5806B48A}"/>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863" name="Text Box 16">
          <a:extLst>
            <a:ext uri="{FF2B5EF4-FFF2-40B4-BE49-F238E27FC236}">
              <a16:creationId xmlns:a16="http://schemas.microsoft.com/office/drawing/2014/main" id="{46EB1FBE-315E-4362-921D-7A4ADCB244A4}"/>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864" name="Text Box 17">
          <a:extLst>
            <a:ext uri="{FF2B5EF4-FFF2-40B4-BE49-F238E27FC236}">
              <a16:creationId xmlns:a16="http://schemas.microsoft.com/office/drawing/2014/main" id="{AA9F824C-350A-4EC1-9DBF-EB4EC37239D7}"/>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7865" name="Text Box 18">
          <a:extLst>
            <a:ext uri="{FF2B5EF4-FFF2-40B4-BE49-F238E27FC236}">
              <a16:creationId xmlns:a16="http://schemas.microsoft.com/office/drawing/2014/main" id="{109A0608-0EF3-4F4E-A599-A0052050789E}"/>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866" name="Text Box 15">
          <a:extLst>
            <a:ext uri="{FF2B5EF4-FFF2-40B4-BE49-F238E27FC236}">
              <a16:creationId xmlns:a16="http://schemas.microsoft.com/office/drawing/2014/main" id="{65D0CA9B-AC31-40CF-A4E8-0656E7CCA2A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867" name="Text Box 15">
          <a:extLst>
            <a:ext uri="{FF2B5EF4-FFF2-40B4-BE49-F238E27FC236}">
              <a16:creationId xmlns:a16="http://schemas.microsoft.com/office/drawing/2014/main" id="{E2A2313C-012F-4C36-B823-401BD49B786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7868" name="Text Box 15">
          <a:extLst>
            <a:ext uri="{FF2B5EF4-FFF2-40B4-BE49-F238E27FC236}">
              <a16:creationId xmlns:a16="http://schemas.microsoft.com/office/drawing/2014/main" id="{7BEA14C8-A248-4462-9645-082C2B921D63}"/>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869" name="Text Box 15">
          <a:extLst>
            <a:ext uri="{FF2B5EF4-FFF2-40B4-BE49-F238E27FC236}">
              <a16:creationId xmlns:a16="http://schemas.microsoft.com/office/drawing/2014/main" id="{1151FB28-2247-4943-B95C-7D924FDC681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870" name="Text Box 16">
          <a:extLst>
            <a:ext uri="{FF2B5EF4-FFF2-40B4-BE49-F238E27FC236}">
              <a16:creationId xmlns:a16="http://schemas.microsoft.com/office/drawing/2014/main" id="{BB2EC96F-6A89-4C4D-9FC0-42099296D7A9}"/>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871" name="Text Box 17">
          <a:extLst>
            <a:ext uri="{FF2B5EF4-FFF2-40B4-BE49-F238E27FC236}">
              <a16:creationId xmlns:a16="http://schemas.microsoft.com/office/drawing/2014/main" id="{AB883A95-1C15-4DAE-80BA-6294B8E32A46}"/>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872" name="Text Box 18">
          <a:extLst>
            <a:ext uri="{FF2B5EF4-FFF2-40B4-BE49-F238E27FC236}">
              <a16:creationId xmlns:a16="http://schemas.microsoft.com/office/drawing/2014/main" id="{3F027119-053C-4848-A73E-80C2617FEB61}"/>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873" name="Text Box 19">
          <a:extLst>
            <a:ext uri="{FF2B5EF4-FFF2-40B4-BE49-F238E27FC236}">
              <a16:creationId xmlns:a16="http://schemas.microsoft.com/office/drawing/2014/main" id="{D7DD5136-4E7F-4237-8A11-FED9E9B67FF0}"/>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874" name="Text Box 16">
          <a:extLst>
            <a:ext uri="{FF2B5EF4-FFF2-40B4-BE49-F238E27FC236}">
              <a16:creationId xmlns:a16="http://schemas.microsoft.com/office/drawing/2014/main" id="{D2593786-E799-4702-A76F-5EAA02ABAB2C}"/>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875" name="Text Box 17">
          <a:extLst>
            <a:ext uri="{FF2B5EF4-FFF2-40B4-BE49-F238E27FC236}">
              <a16:creationId xmlns:a16="http://schemas.microsoft.com/office/drawing/2014/main" id="{0F3556CB-0DF1-4195-AA0F-4FC35986F402}"/>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7876" name="Text Box 18">
          <a:extLst>
            <a:ext uri="{FF2B5EF4-FFF2-40B4-BE49-F238E27FC236}">
              <a16:creationId xmlns:a16="http://schemas.microsoft.com/office/drawing/2014/main" id="{B464A519-B625-44A2-BE53-3EA7881687D2}"/>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877" name="Text Box 15">
          <a:extLst>
            <a:ext uri="{FF2B5EF4-FFF2-40B4-BE49-F238E27FC236}">
              <a16:creationId xmlns:a16="http://schemas.microsoft.com/office/drawing/2014/main" id="{EEA6D986-9ED3-434F-AD1E-F2F0A65B1F9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7878" name="Text Box 15">
          <a:extLst>
            <a:ext uri="{FF2B5EF4-FFF2-40B4-BE49-F238E27FC236}">
              <a16:creationId xmlns:a16="http://schemas.microsoft.com/office/drawing/2014/main" id="{957798FE-9BB1-46E6-9F20-F3F7FE8838D1}"/>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879" name="Text Box 15">
          <a:extLst>
            <a:ext uri="{FF2B5EF4-FFF2-40B4-BE49-F238E27FC236}">
              <a16:creationId xmlns:a16="http://schemas.microsoft.com/office/drawing/2014/main" id="{11E5AD37-97EC-4E11-B00C-D1480C182A9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880" name="Text Box 15">
          <a:extLst>
            <a:ext uri="{FF2B5EF4-FFF2-40B4-BE49-F238E27FC236}">
              <a16:creationId xmlns:a16="http://schemas.microsoft.com/office/drawing/2014/main" id="{BE964945-142D-4D30-A6E3-2B093C76100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881" name="Text Box 15">
          <a:extLst>
            <a:ext uri="{FF2B5EF4-FFF2-40B4-BE49-F238E27FC236}">
              <a16:creationId xmlns:a16="http://schemas.microsoft.com/office/drawing/2014/main" id="{4D67DD88-BF17-46B5-BEC5-92058BCD2D9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882" name="Text Box 16">
          <a:extLst>
            <a:ext uri="{FF2B5EF4-FFF2-40B4-BE49-F238E27FC236}">
              <a16:creationId xmlns:a16="http://schemas.microsoft.com/office/drawing/2014/main" id="{ACDB82BA-23B1-4EBD-A18B-CA1ADA3C0E26}"/>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883" name="Text Box 17">
          <a:extLst>
            <a:ext uri="{FF2B5EF4-FFF2-40B4-BE49-F238E27FC236}">
              <a16:creationId xmlns:a16="http://schemas.microsoft.com/office/drawing/2014/main" id="{427A7AD4-7A99-4B1C-9655-3F3E59ACB79C}"/>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884" name="Text Box 18">
          <a:extLst>
            <a:ext uri="{FF2B5EF4-FFF2-40B4-BE49-F238E27FC236}">
              <a16:creationId xmlns:a16="http://schemas.microsoft.com/office/drawing/2014/main" id="{C3902CBE-408A-4D2A-9663-CBC866EFC641}"/>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885" name="Text Box 19">
          <a:extLst>
            <a:ext uri="{FF2B5EF4-FFF2-40B4-BE49-F238E27FC236}">
              <a16:creationId xmlns:a16="http://schemas.microsoft.com/office/drawing/2014/main" id="{15465FC1-4C26-4C19-94E2-43CE18AD3222}"/>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886" name="Text Box 16">
          <a:extLst>
            <a:ext uri="{FF2B5EF4-FFF2-40B4-BE49-F238E27FC236}">
              <a16:creationId xmlns:a16="http://schemas.microsoft.com/office/drawing/2014/main" id="{7097F219-F953-441F-974E-0966359D5D02}"/>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887" name="Text Box 17">
          <a:extLst>
            <a:ext uri="{FF2B5EF4-FFF2-40B4-BE49-F238E27FC236}">
              <a16:creationId xmlns:a16="http://schemas.microsoft.com/office/drawing/2014/main" id="{787F3CB5-2BA9-4DC7-9F78-89FF3A3FF162}"/>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7888" name="Text Box 18">
          <a:extLst>
            <a:ext uri="{FF2B5EF4-FFF2-40B4-BE49-F238E27FC236}">
              <a16:creationId xmlns:a16="http://schemas.microsoft.com/office/drawing/2014/main" id="{795B8DB5-AF34-4AD2-9BF4-E0F737EFDEA3}"/>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889" name="Text Box 15">
          <a:extLst>
            <a:ext uri="{FF2B5EF4-FFF2-40B4-BE49-F238E27FC236}">
              <a16:creationId xmlns:a16="http://schemas.microsoft.com/office/drawing/2014/main" id="{99B36D21-AF10-4CA5-B064-8B7912755A2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890" name="Text Box 15">
          <a:extLst>
            <a:ext uri="{FF2B5EF4-FFF2-40B4-BE49-F238E27FC236}">
              <a16:creationId xmlns:a16="http://schemas.microsoft.com/office/drawing/2014/main" id="{55F1FA22-67A3-44EF-A404-62310352A4E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7891" name="Text Box 15">
          <a:extLst>
            <a:ext uri="{FF2B5EF4-FFF2-40B4-BE49-F238E27FC236}">
              <a16:creationId xmlns:a16="http://schemas.microsoft.com/office/drawing/2014/main" id="{0EC8EC53-2C89-47E7-B929-1733DFCB0E05}"/>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892" name="Text Box 15">
          <a:extLst>
            <a:ext uri="{FF2B5EF4-FFF2-40B4-BE49-F238E27FC236}">
              <a16:creationId xmlns:a16="http://schemas.microsoft.com/office/drawing/2014/main" id="{54A7A5BD-E5F9-470D-8837-6C2DFA406A8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893" name="Text Box 16">
          <a:extLst>
            <a:ext uri="{FF2B5EF4-FFF2-40B4-BE49-F238E27FC236}">
              <a16:creationId xmlns:a16="http://schemas.microsoft.com/office/drawing/2014/main" id="{8D966C07-E03F-4DDC-8226-B13B8746E351}"/>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894" name="Text Box 17">
          <a:extLst>
            <a:ext uri="{FF2B5EF4-FFF2-40B4-BE49-F238E27FC236}">
              <a16:creationId xmlns:a16="http://schemas.microsoft.com/office/drawing/2014/main" id="{A49DF1E4-75A1-4103-8927-2734846BE461}"/>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895" name="Text Box 18">
          <a:extLst>
            <a:ext uri="{FF2B5EF4-FFF2-40B4-BE49-F238E27FC236}">
              <a16:creationId xmlns:a16="http://schemas.microsoft.com/office/drawing/2014/main" id="{E1B44C7A-BD42-41EB-BF0B-354DD5AFC650}"/>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896" name="Text Box 19">
          <a:extLst>
            <a:ext uri="{FF2B5EF4-FFF2-40B4-BE49-F238E27FC236}">
              <a16:creationId xmlns:a16="http://schemas.microsoft.com/office/drawing/2014/main" id="{8E3FB031-944B-4A86-BE48-E0997F9B309C}"/>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897" name="Text Box 16">
          <a:extLst>
            <a:ext uri="{FF2B5EF4-FFF2-40B4-BE49-F238E27FC236}">
              <a16:creationId xmlns:a16="http://schemas.microsoft.com/office/drawing/2014/main" id="{2F3D5E04-CB4F-4DE4-9617-E082773BF795}"/>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898" name="Text Box 17">
          <a:extLst>
            <a:ext uri="{FF2B5EF4-FFF2-40B4-BE49-F238E27FC236}">
              <a16:creationId xmlns:a16="http://schemas.microsoft.com/office/drawing/2014/main" id="{4F8F7D5F-5C53-4CCC-AC8C-28AF69E45669}"/>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7899" name="Text Box 18">
          <a:extLst>
            <a:ext uri="{FF2B5EF4-FFF2-40B4-BE49-F238E27FC236}">
              <a16:creationId xmlns:a16="http://schemas.microsoft.com/office/drawing/2014/main" id="{88B6E18F-E678-44C2-A304-0BF7224E8D80}"/>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900" name="Text Box 15">
          <a:extLst>
            <a:ext uri="{FF2B5EF4-FFF2-40B4-BE49-F238E27FC236}">
              <a16:creationId xmlns:a16="http://schemas.microsoft.com/office/drawing/2014/main" id="{85DC5E5D-C0A5-4EA7-883B-75E8459C546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7901" name="Text Box 15">
          <a:extLst>
            <a:ext uri="{FF2B5EF4-FFF2-40B4-BE49-F238E27FC236}">
              <a16:creationId xmlns:a16="http://schemas.microsoft.com/office/drawing/2014/main" id="{21F86CB7-12D6-4D75-88C5-85415EA3E14B}"/>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902" name="Text Box 15">
          <a:extLst>
            <a:ext uri="{FF2B5EF4-FFF2-40B4-BE49-F238E27FC236}">
              <a16:creationId xmlns:a16="http://schemas.microsoft.com/office/drawing/2014/main" id="{8D72CF17-EF93-4AE9-B9BA-55BAC665682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903" name="Text Box 15">
          <a:extLst>
            <a:ext uri="{FF2B5EF4-FFF2-40B4-BE49-F238E27FC236}">
              <a16:creationId xmlns:a16="http://schemas.microsoft.com/office/drawing/2014/main" id="{D4A08B44-764C-401A-AF76-7FF70166B6D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904" name="Text Box 15">
          <a:extLst>
            <a:ext uri="{FF2B5EF4-FFF2-40B4-BE49-F238E27FC236}">
              <a16:creationId xmlns:a16="http://schemas.microsoft.com/office/drawing/2014/main" id="{D98F6209-AAD0-4AB1-AE6C-DAA25E9C139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905" name="Text Box 16">
          <a:extLst>
            <a:ext uri="{FF2B5EF4-FFF2-40B4-BE49-F238E27FC236}">
              <a16:creationId xmlns:a16="http://schemas.microsoft.com/office/drawing/2014/main" id="{4D0FA28D-D149-4719-929C-181665A8EC34}"/>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906" name="Text Box 17">
          <a:extLst>
            <a:ext uri="{FF2B5EF4-FFF2-40B4-BE49-F238E27FC236}">
              <a16:creationId xmlns:a16="http://schemas.microsoft.com/office/drawing/2014/main" id="{94882AA0-D02F-49BD-A466-8420966C2D9C}"/>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907" name="Text Box 18">
          <a:extLst>
            <a:ext uri="{FF2B5EF4-FFF2-40B4-BE49-F238E27FC236}">
              <a16:creationId xmlns:a16="http://schemas.microsoft.com/office/drawing/2014/main" id="{0F3C8EA3-3D04-446B-A527-E756E1CF4386}"/>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908" name="Text Box 19">
          <a:extLst>
            <a:ext uri="{FF2B5EF4-FFF2-40B4-BE49-F238E27FC236}">
              <a16:creationId xmlns:a16="http://schemas.microsoft.com/office/drawing/2014/main" id="{D8489885-57A6-41AE-98DF-AF7AC9E61B89}"/>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909" name="Text Box 16">
          <a:extLst>
            <a:ext uri="{FF2B5EF4-FFF2-40B4-BE49-F238E27FC236}">
              <a16:creationId xmlns:a16="http://schemas.microsoft.com/office/drawing/2014/main" id="{770E6C77-F180-4BB1-B29F-A00371E936C6}"/>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910" name="Text Box 17">
          <a:extLst>
            <a:ext uri="{FF2B5EF4-FFF2-40B4-BE49-F238E27FC236}">
              <a16:creationId xmlns:a16="http://schemas.microsoft.com/office/drawing/2014/main" id="{ADC7E2D6-6AEB-4B7C-8BD4-EF1A0B7D073B}"/>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7911" name="Text Box 18">
          <a:extLst>
            <a:ext uri="{FF2B5EF4-FFF2-40B4-BE49-F238E27FC236}">
              <a16:creationId xmlns:a16="http://schemas.microsoft.com/office/drawing/2014/main" id="{F4241D53-B6A3-4151-A2DA-B626855407C9}"/>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912" name="Text Box 15">
          <a:extLst>
            <a:ext uri="{FF2B5EF4-FFF2-40B4-BE49-F238E27FC236}">
              <a16:creationId xmlns:a16="http://schemas.microsoft.com/office/drawing/2014/main" id="{9F68118C-5022-413B-8047-6514008B6D1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913" name="Text Box 15">
          <a:extLst>
            <a:ext uri="{FF2B5EF4-FFF2-40B4-BE49-F238E27FC236}">
              <a16:creationId xmlns:a16="http://schemas.microsoft.com/office/drawing/2014/main" id="{DF0951B4-7DEF-4FC1-B47B-AEAE53BFDD2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7914" name="Text Box 15">
          <a:extLst>
            <a:ext uri="{FF2B5EF4-FFF2-40B4-BE49-F238E27FC236}">
              <a16:creationId xmlns:a16="http://schemas.microsoft.com/office/drawing/2014/main" id="{AD42AE6F-97BB-4788-A20B-57AD8D04C2FC}"/>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915" name="Text Box 15">
          <a:extLst>
            <a:ext uri="{FF2B5EF4-FFF2-40B4-BE49-F238E27FC236}">
              <a16:creationId xmlns:a16="http://schemas.microsoft.com/office/drawing/2014/main" id="{A561BFA7-A69E-447D-A8F8-6DBBDB11D07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916" name="Text Box 16">
          <a:extLst>
            <a:ext uri="{FF2B5EF4-FFF2-40B4-BE49-F238E27FC236}">
              <a16:creationId xmlns:a16="http://schemas.microsoft.com/office/drawing/2014/main" id="{9E109CC3-70D4-41B6-9612-91A9B2513B33}"/>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917" name="Text Box 17">
          <a:extLst>
            <a:ext uri="{FF2B5EF4-FFF2-40B4-BE49-F238E27FC236}">
              <a16:creationId xmlns:a16="http://schemas.microsoft.com/office/drawing/2014/main" id="{975A5331-E765-497D-B72E-D74789338F7D}"/>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918" name="Text Box 18">
          <a:extLst>
            <a:ext uri="{FF2B5EF4-FFF2-40B4-BE49-F238E27FC236}">
              <a16:creationId xmlns:a16="http://schemas.microsoft.com/office/drawing/2014/main" id="{80BE8051-FF0C-41EA-A937-F1124F3C4FF1}"/>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919" name="Text Box 19">
          <a:extLst>
            <a:ext uri="{FF2B5EF4-FFF2-40B4-BE49-F238E27FC236}">
              <a16:creationId xmlns:a16="http://schemas.microsoft.com/office/drawing/2014/main" id="{ACC0AA9F-DBE7-4408-91C2-A7B84C8A48C2}"/>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920" name="Text Box 16">
          <a:extLst>
            <a:ext uri="{FF2B5EF4-FFF2-40B4-BE49-F238E27FC236}">
              <a16:creationId xmlns:a16="http://schemas.microsoft.com/office/drawing/2014/main" id="{35BE4727-19CA-44C7-8E30-27DB663A760A}"/>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7921" name="Text Box 17">
          <a:extLst>
            <a:ext uri="{FF2B5EF4-FFF2-40B4-BE49-F238E27FC236}">
              <a16:creationId xmlns:a16="http://schemas.microsoft.com/office/drawing/2014/main" id="{839ABAC8-0F2B-45A1-BCD6-A0DB92DD1E62}"/>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7922" name="Text Box 18">
          <a:extLst>
            <a:ext uri="{FF2B5EF4-FFF2-40B4-BE49-F238E27FC236}">
              <a16:creationId xmlns:a16="http://schemas.microsoft.com/office/drawing/2014/main" id="{A4C2FE84-1F5A-415E-9690-BDAAD7BFFE7F}"/>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923" name="Text Box 15">
          <a:extLst>
            <a:ext uri="{FF2B5EF4-FFF2-40B4-BE49-F238E27FC236}">
              <a16:creationId xmlns:a16="http://schemas.microsoft.com/office/drawing/2014/main" id="{275C6DB6-8C21-44B0-96B7-A24694BCEA4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7924" name="Text Box 15">
          <a:extLst>
            <a:ext uri="{FF2B5EF4-FFF2-40B4-BE49-F238E27FC236}">
              <a16:creationId xmlns:a16="http://schemas.microsoft.com/office/drawing/2014/main" id="{A2CB7661-7FD7-4A91-919F-F1B9BD92D615}"/>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925" name="Text Box 15">
          <a:extLst>
            <a:ext uri="{FF2B5EF4-FFF2-40B4-BE49-F238E27FC236}">
              <a16:creationId xmlns:a16="http://schemas.microsoft.com/office/drawing/2014/main" id="{B9782C63-964D-4EDD-ACFE-2EF9F3DABE5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926" name="Text Box 15">
          <a:extLst>
            <a:ext uri="{FF2B5EF4-FFF2-40B4-BE49-F238E27FC236}">
              <a16:creationId xmlns:a16="http://schemas.microsoft.com/office/drawing/2014/main" id="{537FEB30-B054-433F-96B8-8068F57F76C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927" name="Text Box 15">
          <a:extLst>
            <a:ext uri="{FF2B5EF4-FFF2-40B4-BE49-F238E27FC236}">
              <a16:creationId xmlns:a16="http://schemas.microsoft.com/office/drawing/2014/main" id="{0394D9F4-83EF-41C1-A1E3-B5AB8796C11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928" name="Text Box 15">
          <a:extLst>
            <a:ext uri="{FF2B5EF4-FFF2-40B4-BE49-F238E27FC236}">
              <a16:creationId xmlns:a16="http://schemas.microsoft.com/office/drawing/2014/main" id="{791D4B3F-1A85-48C0-A1A7-BB0776E7AD8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929" name="Text Box 15">
          <a:extLst>
            <a:ext uri="{FF2B5EF4-FFF2-40B4-BE49-F238E27FC236}">
              <a16:creationId xmlns:a16="http://schemas.microsoft.com/office/drawing/2014/main" id="{3F42C7F0-3663-4323-AE4B-B800540DF6C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930" name="Text Box 15">
          <a:extLst>
            <a:ext uri="{FF2B5EF4-FFF2-40B4-BE49-F238E27FC236}">
              <a16:creationId xmlns:a16="http://schemas.microsoft.com/office/drawing/2014/main" id="{D33C2F8B-5F60-4655-9CBB-6881891E7C7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931" name="Text Box 15">
          <a:extLst>
            <a:ext uri="{FF2B5EF4-FFF2-40B4-BE49-F238E27FC236}">
              <a16:creationId xmlns:a16="http://schemas.microsoft.com/office/drawing/2014/main" id="{2B80B2C5-F4DA-46CD-A9EC-588A6C915C2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932" name="Text Box 15">
          <a:extLst>
            <a:ext uri="{FF2B5EF4-FFF2-40B4-BE49-F238E27FC236}">
              <a16:creationId xmlns:a16="http://schemas.microsoft.com/office/drawing/2014/main" id="{30DD37EF-CCCE-49BA-A6E0-7895534A5D6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933" name="Text Box 15">
          <a:extLst>
            <a:ext uri="{FF2B5EF4-FFF2-40B4-BE49-F238E27FC236}">
              <a16:creationId xmlns:a16="http://schemas.microsoft.com/office/drawing/2014/main" id="{0C254F0F-2CF0-4D5C-AC81-A267BBD78AE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934" name="Text Box 15">
          <a:extLst>
            <a:ext uri="{FF2B5EF4-FFF2-40B4-BE49-F238E27FC236}">
              <a16:creationId xmlns:a16="http://schemas.microsoft.com/office/drawing/2014/main" id="{9CBBCBF6-906C-47F4-B37B-66656ADAD02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935" name="Text Box 15">
          <a:extLst>
            <a:ext uri="{FF2B5EF4-FFF2-40B4-BE49-F238E27FC236}">
              <a16:creationId xmlns:a16="http://schemas.microsoft.com/office/drawing/2014/main" id="{1259A5E3-58B9-4587-A3D7-4B446CFC0F8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936" name="Text Box 15">
          <a:extLst>
            <a:ext uri="{FF2B5EF4-FFF2-40B4-BE49-F238E27FC236}">
              <a16:creationId xmlns:a16="http://schemas.microsoft.com/office/drawing/2014/main" id="{4EA5883A-E743-497A-8D6F-420B722EAB9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937" name="Text Box 15">
          <a:extLst>
            <a:ext uri="{FF2B5EF4-FFF2-40B4-BE49-F238E27FC236}">
              <a16:creationId xmlns:a16="http://schemas.microsoft.com/office/drawing/2014/main" id="{80E43F1D-1F75-460F-91C7-526100A84E4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938" name="Text Box 15">
          <a:extLst>
            <a:ext uri="{FF2B5EF4-FFF2-40B4-BE49-F238E27FC236}">
              <a16:creationId xmlns:a16="http://schemas.microsoft.com/office/drawing/2014/main" id="{C5510C02-C3F9-4BFA-9F07-32DC1BAB3EF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939" name="Text Box 15">
          <a:extLst>
            <a:ext uri="{FF2B5EF4-FFF2-40B4-BE49-F238E27FC236}">
              <a16:creationId xmlns:a16="http://schemas.microsoft.com/office/drawing/2014/main" id="{A894BFC6-9BCF-48BB-8794-444229548B7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940" name="Text Box 15">
          <a:extLst>
            <a:ext uri="{FF2B5EF4-FFF2-40B4-BE49-F238E27FC236}">
              <a16:creationId xmlns:a16="http://schemas.microsoft.com/office/drawing/2014/main" id="{2845CEE0-3468-492C-B0A8-5EA93339CF6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941" name="Text Box 15">
          <a:extLst>
            <a:ext uri="{FF2B5EF4-FFF2-40B4-BE49-F238E27FC236}">
              <a16:creationId xmlns:a16="http://schemas.microsoft.com/office/drawing/2014/main" id="{793128AB-0640-4B15-BD7E-7075C6B6688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942" name="Text Box 15">
          <a:extLst>
            <a:ext uri="{FF2B5EF4-FFF2-40B4-BE49-F238E27FC236}">
              <a16:creationId xmlns:a16="http://schemas.microsoft.com/office/drawing/2014/main" id="{97AEF7F5-C420-4664-A3D8-47E469EBD29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943" name="Text Box 15">
          <a:extLst>
            <a:ext uri="{FF2B5EF4-FFF2-40B4-BE49-F238E27FC236}">
              <a16:creationId xmlns:a16="http://schemas.microsoft.com/office/drawing/2014/main" id="{08148153-03CA-46A0-845B-405761D91CC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944" name="Text Box 15">
          <a:extLst>
            <a:ext uri="{FF2B5EF4-FFF2-40B4-BE49-F238E27FC236}">
              <a16:creationId xmlns:a16="http://schemas.microsoft.com/office/drawing/2014/main" id="{B1406656-38A8-4F78-B74B-0730DEE5DDA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945" name="Text Box 15">
          <a:extLst>
            <a:ext uri="{FF2B5EF4-FFF2-40B4-BE49-F238E27FC236}">
              <a16:creationId xmlns:a16="http://schemas.microsoft.com/office/drawing/2014/main" id="{8D876371-9DA8-4268-9E55-A778AEB931D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946" name="Text Box 15">
          <a:extLst>
            <a:ext uri="{FF2B5EF4-FFF2-40B4-BE49-F238E27FC236}">
              <a16:creationId xmlns:a16="http://schemas.microsoft.com/office/drawing/2014/main" id="{6DC0D901-870D-43F9-A60A-39C37D4B397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947" name="Text Box 15">
          <a:extLst>
            <a:ext uri="{FF2B5EF4-FFF2-40B4-BE49-F238E27FC236}">
              <a16:creationId xmlns:a16="http://schemas.microsoft.com/office/drawing/2014/main" id="{67764656-7818-4F8B-A54C-ECBCDD33CB7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948" name="Text Box 15">
          <a:extLst>
            <a:ext uri="{FF2B5EF4-FFF2-40B4-BE49-F238E27FC236}">
              <a16:creationId xmlns:a16="http://schemas.microsoft.com/office/drawing/2014/main" id="{93607520-9FF1-495C-86B3-A4EC5DB99CD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949" name="Text Box 15">
          <a:extLst>
            <a:ext uri="{FF2B5EF4-FFF2-40B4-BE49-F238E27FC236}">
              <a16:creationId xmlns:a16="http://schemas.microsoft.com/office/drawing/2014/main" id="{A0951760-1EB7-4F7E-80B6-3731917850B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950" name="Text Box 15">
          <a:extLst>
            <a:ext uri="{FF2B5EF4-FFF2-40B4-BE49-F238E27FC236}">
              <a16:creationId xmlns:a16="http://schemas.microsoft.com/office/drawing/2014/main" id="{281A6931-F3AC-4046-96A0-DDB2B0B7E22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951" name="Text Box 15">
          <a:extLst>
            <a:ext uri="{FF2B5EF4-FFF2-40B4-BE49-F238E27FC236}">
              <a16:creationId xmlns:a16="http://schemas.microsoft.com/office/drawing/2014/main" id="{4871A479-7084-4AFC-B89B-0C0290752FF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952" name="Text Box 15">
          <a:extLst>
            <a:ext uri="{FF2B5EF4-FFF2-40B4-BE49-F238E27FC236}">
              <a16:creationId xmlns:a16="http://schemas.microsoft.com/office/drawing/2014/main" id="{E3AFEAD9-407F-4734-8185-457C8FD63FE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953" name="Text Box 15">
          <a:extLst>
            <a:ext uri="{FF2B5EF4-FFF2-40B4-BE49-F238E27FC236}">
              <a16:creationId xmlns:a16="http://schemas.microsoft.com/office/drawing/2014/main" id="{38BEB43F-872F-4A6A-8101-439050D5FC7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954" name="Text Box 15">
          <a:extLst>
            <a:ext uri="{FF2B5EF4-FFF2-40B4-BE49-F238E27FC236}">
              <a16:creationId xmlns:a16="http://schemas.microsoft.com/office/drawing/2014/main" id="{85D12414-EE35-49D7-8B56-243CB9DBB59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955" name="Text Box 15">
          <a:extLst>
            <a:ext uri="{FF2B5EF4-FFF2-40B4-BE49-F238E27FC236}">
              <a16:creationId xmlns:a16="http://schemas.microsoft.com/office/drawing/2014/main" id="{BC57D824-64F4-4C01-8D30-65A089E3E67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956" name="Text Box 15">
          <a:extLst>
            <a:ext uri="{FF2B5EF4-FFF2-40B4-BE49-F238E27FC236}">
              <a16:creationId xmlns:a16="http://schemas.microsoft.com/office/drawing/2014/main" id="{3AB3F49D-E9B1-4AEA-BEDD-901C523B716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957" name="Text Box 15">
          <a:extLst>
            <a:ext uri="{FF2B5EF4-FFF2-40B4-BE49-F238E27FC236}">
              <a16:creationId xmlns:a16="http://schemas.microsoft.com/office/drawing/2014/main" id="{5DE9F792-29D1-4A74-A07A-FB414510427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958" name="Text Box 15">
          <a:extLst>
            <a:ext uri="{FF2B5EF4-FFF2-40B4-BE49-F238E27FC236}">
              <a16:creationId xmlns:a16="http://schemas.microsoft.com/office/drawing/2014/main" id="{82678299-CB59-44A2-9DBC-B179300FA84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959" name="Text Box 15">
          <a:extLst>
            <a:ext uri="{FF2B5EF4-FFF2-40B4-BE49-F238E27FC236}">
              <a16:creationId xmlns:a16="http://schemas.microsoft.com/office/drawing/2014/main" id="{2C540C84-CB52-4DC0-93E6-09552E8822D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960" name="Text Box 15">
          <a:extLst>
            <a:ext uri="{FF2B5EF4-FFF2-40B4-BE49-F238E27FC236}">
              <a16:creationId xmlns:a16="http://schemas.microsoft.com/office/drawing/2014/main" id="{76776D72-8032-4C9D-A520-4ADD6743090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961" name="Text Box 15">
          <a:extLst>
            <a:ext uri="{FF2B5EF4-FFF2-40B4-BE49-F238E27FC236}">
              <a16:creationId xmlns:a16="http://schemas.microsoft.com/office/drawing/2014/main" id="{AF5563FF-DBE2-47D1-A0BA-4C9BEFEC974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962" name="Text Box 15">
          <a:extLst>
            <a:ext uri="{FF2B5EF4-FFF2-40B4-BE49-F238E27FC236}">
              <a16:creationId xmlns:a16="http://schemas.microsoft.com/office/drawing/2014/main" id="{ABA57F1B-BF18-44E2-9205-616F2584044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963" name="Text Box 15">
          <a:extLst>
            <a:ext uri="{FF2B5EF4-FFF2-40B4-BE49-F238E27FC236}">
              <a16:creationId xmlns:a16="http://schemas.microsoft.com/office/drawing/2014/main" id="{18CAB7B2-7918-4694-A688-10014599E94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964" name="Text Box 15">
          <a:extLst>
            <a:ext uri="{FF2B5EF4-FFF2-40B4-BE49-F238E27FC236}">
              <a16:creationId xmlns:a16="http://schemas.microsoft.com/office/drawing/2014/main" id="{DEE64B73-8DB0-4929-A324-5AF70D4E770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965" name="Text Box 15">
          <a:extLst>
            <a:ext uri="{FF2B5EF4-FFF2-40B4-BE49-F238E27FC236}">
              <a16:creationId xmlns:a16="http://schemas.microsoft.com/office/drawing/2014/main" id="{0F1266BA-6F4B-4BDA-9456-0994EF559C2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966" name="Text Box 15">
          <a:extLst>
            <a:ext uri="{FF2B5EF4-FFF2-40B4-BE49-F238E27FC236}">
              <a16:creationId xmlns:a16="http://schemas.microsoft.com/office/drawing/2014/main" id="{91D665AA-63AF-4318-B614-8B39AC6C4E8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967" name="Text Box 15">
          <a:extLst>
            <a:ext uri="{FF2B5EF4-FFF2-40B4-BE49-F238E27FC236}">
              <a16:creationId xmlns:a16="http://schemas.microsoft.com/office/drawing/2014/main" id="{90FCC913-D205-44E6-B40C-6423D3BE8BF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968" name="Text Box 15">
          <a:extLst>
            <a:ext uri="{FF2B5EF4-FFF2-40B4-BE49-F238E27FC236}">
              <a16:creationId xmlns:a16="http://schemas.microsoft.com/office/drawing/2014/main" id="{61E867A5-A5C4-4304-A90B-3A09034A5AB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969" name="Text Box 15">
          <a:extLst>
            <a:ext uri="{FF2B5EF4-FFF2-40B4-BE49-F238E27FC236}">
              <a16:creationId xmlns:a16="http://schemas.microsoft.com/office/drawing/2014/main" id="{4E75DA4A-34BE-4479-95CF-2C6DD0A1742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970" name="Text Box 15">
          <a:extLst>
            <a:ext uri="{FF2B5EF4-FFF2-40B4-BE49-F238E27FC236}">
              <a16:creationId xmlns:a16="http://schemas.microsoft.com/office/drawing/2014/main" id="{BDA3BE89-5598-4A94-AF38-B4EBFDD842E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971" name="Text Box 15">
          <a:extLst>
            <a:ext uri="{FF2B5EF4-FFF2-40B4-BE49-F238E27FC236}">
              <a16:creationId xmlns:a16="http://schemas.microsoft.com/office/drawing/2014/main" id="{0ADE53E5-EDB9-495D-939D-D0B93863DEB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972" name="Text Box 15">
          <a:extLst>
            <a:ext uri="{FF2B5EF4-FFF2-40B4-BE49-F238E27FC236}">
              <a16:creationId xmlns:a16="http://schemas.microsoft.com/office/drawing/2014/main" id="{D0B8B8E9-EEF4-412E-9A45-855E05875F5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973" name="Text Box 15">
          <a:extLst>
            <a:ext uri="{FF2B5EF4-FFF2-40B4-BE49-F238E27FC236}">
              <a16:creationId xmlns:a16="http://schemas.microsoft.com/office/drawing/2014/main" id="{12EBBCB1-D6F2-4B0A-8B0A-B982F10704C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974" name="Text Box 15">
          <a:extLst>
            <a:ext uri="{FF2B5EF4-FFF2-40B4-BE49-F238E27FC236}">
              <a16:creationId xmlns:a16="http://schemas.microsoft.com/office/drawing/2014/main" id="{09ADA320-90C6-485C-A85D-C7CE619A58E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975" name="Text Box 15">
          <a:extLst>
            <a:ext uri="{FF2B5EF4-FFF2-40B4-BE49-F238E27FC236}">
              <a16:creationId xmlns:a16="http://schemas.microsoft.com/office/drawing/2014/main" id="{E323ED4E-D9A4-47C0-A2A1-AB7175C01D0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976" name="Text Box 15">
          <a:extLst>
            <a:ext uri="{FF2B5EF4-FFF2-40B4-BE49-F238E27FC236}">
              <a16:creationId xmlns:a16="http://schemas.microsoft.com/office/drawing/2014/main" id="{9C019540-163F-436B-9E91-7CE25168576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977" name="Text Box 15">
          <a:extLst>
            <a:ext uri="{FF2B5EF4-FFF2-40B4-BE49-F238E27FC236}">
              <a16:creationId xmlns:a16="http://schemas.microsoft.com/office/drawing/2014/main" id="{6DD211BC-E1DF-4BE2-B141-D8B275EDF3A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978" name="Text Box 15">
          <a:extLst>
            <a:ext uri="{FF2B5EF4-FFF2-40B4-BE49-F238E27FC236}">
              <a16:creationId xmlns:a16="http://schemas.microsoft.com/office/drawing/2014/main" id="{CDF6A8D7-D16D-4443-BAF6-F6ED1C04BD7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979" name="Text Box 15">
          <a:extLst>
            <a:ext uri="{FF2B5EF4-FFF2-40B4-BE49-F238E27FC236}">
              <a16:creationId xmlns:a16="http://schemas.microsoft.com/office/drawing/2014/main" id="{4E1E3B30-AD34-44A9-87F8-7D909B53CD3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980" name="Text Box 15">
          <a:extLst>
            <a:ext uri="{FF2B5EF4-FFF2-40B4-BE49-F238E27FC236}">
              <a16:creationId xmlns:a16="http://schemas.microsoft.com/office/drawing/2014/main" id="{F2C54565-B3A7-4960-9012-EC95CCD90CE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981" name="Text Box 15">
          <a:extLst>
            <a:ext uri="{FF2B5EF4-FFF2-40B4-BE49-F238E27FC236}">
              <a16:creationId xmlns:a16="http://schemas.microsoft.com/office/drawing/2014/main" id="{7F420891-02DD-44EC-A312-73EF46DDF43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982" name="Text Box 15">
          <a:extLst>
            <a:ext uri="{FF2B5EF4-FFF2-40B4-BE49-F238E27FC236}">
              <a16:creationId xmlns:a16="http://schemas.microsoft.com/office/drawing/2014/main" id="{07EEEB90-C125-44DC-B642-4C534DBEFC7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983" name="Text Box 15">
          <a:extLst>
            <a:ext uri="{FF2B5EF4-FFF2-40B4-BE49-F238E27FC236}">
              <a16:creationId xmlns:a16="http://schemas.microsoft.com/office/drawing/2014/main" id="{86E17AF6-E816-4818-874F-590F9389D3D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984" name="Text Box 15">
          <a:extLst>
            <a:ext uri="{FF2B5EF4-FFF2-40B4-BE49-F238E27FC236}">
              <a16:creationId xmlns:a16="http://schemas.microsoft.com/office/drawing/2014/main" id="{552BB733-21F5-4742-8684-4CE402FF38F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985" name="Text Box 15">
          <a:extLst>
            <a:ext uri="{FF2B5EF4-FFF2-40B4-BE49-F238E27FC236}">
              <a16:creationId xmlns:a16="http://schemas.microsoft.com/office/drawing/2014/main" id="{EB5325E4-EDC2-468A-8836-CD071F1C1A3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986" name="Text Box 15">
          <a:extLst>
            <a:ext uri="{FF2B5EF4-FFF2-40B4-BE49-F238E27FC236}">
              <a16:creationId xmlns:a16="http://schemas.microsoft.com/office/drawing/2014/main" id="{71884CF6-95EE-476F-833E-7D4DE58A1E5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987" name="Text Box 15">
          <a:extLst>
            <a:ext uri="{FF2B5EF4-FFF2-40B4-BE49-F238E27FC236}">
              <a16:creationId xmlns:a16="http://schemas.microsoft.com/office/drawing/2014/main" id="{64E58B26-C402-4A36-A7BC-98F1701F140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988" name="Text Box 15">
          <a:extLst>
            <a:ext uri="{FF2B5EF4-FFF2-40B4-BE49-F238E27FC236}">
              <a16:creationId xmlns:a16="http://schemas.microsoft.com/office/drawing/2014/main" id="{7565A1BB-131F-47B9-89C3-70DB35F6EAE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989" name="Text Box 15">
          <a:extLst>
            <a:ext uri="{FF2B5EF4-FFF2-40B4-BE49-F238E27FC236}">
              <a16:creationId xmlns:a16="http://schemas.microsoft.com/office/drawing/2014/main" id="{17B2DCCC-D333-4504-B4CD-1CEF5157E9B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990" name="Text Box 15">
          <a:extLst>
            <a:ext uri="{FF2B5EF4-FFF2-40B4-BE49-F238E27FC236}">
              <a16:creationId xmlns:a16="http://schemas.microsoft.com/office/drawing/2014/main" id="{22EC9929-042B-45E4-9388-1B5389C4373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991" name="Text Box 15">
          <a:extLst>
            <a:ext uri="{FF2B5EF4-FFF2-40B4-BE49-F238E27FC236}">
              <a16:creationId xmlns:a16="http://schemas.microsoft.com/office/drawing/2014/main" id="{323D85BF-80C9-4D3A-9E4E-3AE02F21B28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992" name="Text Box 15">
          <a:extLst>
            <a:ext uri="{FF2B5EF4-FFF2-40B4-BE49-F238E27FC236}">
              <a16:creationId xmlns:a16="http://schemas.microsoft.com/office/drawing/2014/main" id="{31F4A893-6BF2-4619-8BA6-38D754C4523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993" name="Text Box 15">
          <a:extLst>
            <a:ext uri="{FF2B5EF4-FFF2-40B4-BE49-F238E27FC236}">
              <a16:creationId xmlns:a16="http://schemas.microsoft.com/office/drawing/2014/main" id="{58C044B4-9AE7-4871-A77F-E1EBB2FCB25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994" name="Text Box 15">
          <a:extLst>
            <a:ext uri="{FF2B5EF4-FFF2-40B4-BE49-F238E27FC236}">
              <a16:creationId xmlns:a16="http://schemas.microsoft.com/office/drawing/2014/main" id="{AD5D0F8F-0479-45F3-84C4-D90CD08DEC5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995" name="Text Box 15">
          <a:extLst>
            <a:ext uri="{FF2B5EF4-FFF2-40B4-BE49-F238E27FC236}">
              <a16:creationId xmlns:a16="http://schemas.microsoft.com/office/drawing/2014/main" id="{93B87C14-2482-4BB5-93BF-B04B6BE05FA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996" name="Text Box 15">
          <a:extLst>
            <a:ext uri="{FF2B5EF4-FFF2-40B4-BE49-F238E27FC236}">
              <a16:creationId xmlns:a16="http://schemas.microsoft.com/office/drawing/2014/main" id="{FDB650C1-EB08-4A10-8197-DD9392524A9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997" name="Text Box 15">
          <a:extLst>
            <a:ext uri="{FF2B5EF4-FFF2-40B4-BE49-F238E27FC236}">
              <a16:creationId xmlns:a16="http://schemas.microsoft.com/office/drawing/2014/main" id="{BE65B65A-D76D-4955-B03E-FA1CF63C2DB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998" name="Text Box 15">
          <a:extLst>
            <a:ext uri="{FF2B5EF4-FFF2-40B4-BE49-F238E27FC236}">
              <a16:creationId xmlns:a16="http://schemas.microsoft.com/office/drawing/2014/main" id="{162EA43F-C79F-4E8F-81EC-6A8B5034BC1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7999" name="Text Box 15">
          <a:extLst>
            <a:ext uri="{FF2B5EF4-FFF2-40B4-BE49-F238E27FC236}">
              <a16:creationId xmlns:a16="http://schemas.microsoft.com/office/drawing/2014/main" id="{7BCAABE7-9B76-4D90-9673-5EAF84E4980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000" name="Text Box 15">
          <a:extLst>
            <a:ext uri="{FF2B5EF4-FFF2-40B4-BE49-F238E27FC236}">
              <a16:creationId xmlns:a16="http://schemas.microsoft.com/office/drawing/2014/main" id="{476DE880-205B-409D-BC53-D25EC593B55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001" name="Text Box 15">
          <a:extLst>
            <a:ext uri="{FF2B5EF4-FFF2-40B4-BE49-F238E27FC236}">
              <a16:creationId xmlns:a16="http://schemas.microsoft.com/office/drawing/2014/main" id="{8B0EAD3D-9BFE-4722-BA77-69E9D47DF05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002" name="Text Box 15">
          <a:extLst>
            <a:ext uri="{FF2B5EF4-FFF2-40B4-BE49-F238E27FC236}">
              <a16:creationId xmlns:a16="http://schemas.microsoft.com/office/drawing/2014/main" id="{84E8370F-589B-4DD4-950D-B1D2C7C2665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003" name="Text Box 15">
          <a:extLst>
            <a:ext uri="{FF2B5EF4-FFF2-40B4-BE49-F238E27FC236}">
              <a16:creationId xmlns:a16="http://schemas.microsoft.com/office/drawing/2014/main" id="{3F8C552E-7092-4E4C-BFFB-E0557824FA2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004" name="Text Box 15">
          <a:extLst>
            <a:ext uri="{FF2B5EF4-FFF2-40B4-BE49-F238E27FC236}">
              <a16:creationId xmlns:a16="http://schemas.microsoft.com/office/drawing/2014/main" id="{BC5CCDBC-C6A6-42F8-B2F6-268CEA18655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005" name="Text Box 15">
          <a:extLst>
            <a:ext uri="{FF2B5EF4-FFF2-40B4-BE49-F238E27FC236}">
              <a16:creationId xmlns:a16="http://schemas.microsoft.com/office/drawing/2014/main" id="{4D44D196-53A6-4522-A8F5-158F9311425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006" name="Text Box 15">
          <a:extLst>
            <a:ext uri="{FF2B5EF4-FFF2-40B4-BE49-F238E27FC236}">
              <a16:creationId xmlns:a16="http://schemas.microsoft.com/office/drawing/2014/main" id="{B4B27FDE-5691-44A6-B24F-6D21CDE6DA1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007" name="Text Box 15">
          <a:extLst>
            <a:ext uri="{FF2B5EF4-FFF2-40B4-BE49-F238E27FC236}">
              <a16:creationId xmlns:a16="http://schemas.microsoft.com/office/drawing/2014/main" id="{65AC3C2B-CAD4-4168-B36C-74B42630247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008" name="Text Box 15">
          <a:extLst>
            <a:ext uri="{FF2B5EF4-FFF2-40B4-BE49-F238E27FC236}">
              <a16:creationId xmlns:a16="http://schemas.microsoft.com/office/drawing/2014/main" id="{635BB9B4-1600-4773-8824-9C0004237D5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009" name="Text Box 15">
          <a:extLst>
            <a:ext uri="{FF2B5EF4-FFF2-40B4-BE49-F238E27FC236}">
              <a16:creationId xmlns:a16="http://schemas.microsoft.com/office/drawing/2014/main" id="{E5CED334-8ECC-40E6-B61C-6DE3BC71D20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010" name="Text Box 15">
          <a:extLst>
            <a:ext uri="{FF2B5EF4-FFF2-40B4-BE49-F238E27FC236}">
              <a16:creationId xmlns:a16="http://schemas.microsoft.com/office/drawing/2014/main" id="{FC3693BF-54E2-4A6E-834F-B10548F52ED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011" name="Text Box 15">
          <a:extLst>
            <a:ext uri="{FF2B5EF4-FFF2-40B4-BE49-F238E27FC236}">
              <a16:creationId xmlns:a16="http://schemas.microsoft.com/office/drawing/2014/main" id="{DB1FAB69-08E1-4CC9-A795-17BE44D7794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012" name="Text Box 15">
          <a:extLst>
            <a:ext uri="{FF2B5EF4-FFF2-40B4-BE49-F238E27FC236}">
              <a16:creationId xmlns:a16="http://schemas.microsoft.com/office/drawing/2014/main" id="{7873C1F2-7888-40E7-9B86-EF0CA3B5DF7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013" name="Text Box 15">
          <a:extLst>
            <a:ext uri="{FF2B5EF4-FFF2-40B4-BE49-F238E27FC236}">
              <a16:creationId xmlns:a16="http://schemas.microsoft.com/office/drawing/2014/main" id="{629A7563-9B46-485B-ACD0-2204D3F003B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014" name="Text Box 15">
          <a:extLst>
            <a:ext uri="{FF2B5EF4-FFF2-40B4-BE49-F238E27FC236}">
              <a16:creationId xmlns:a16="http://schemas.microsoft.com/office/drawing/2014/main" id="{95BF0917-1B66-4939-BC8F-5BBD00AD2D8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015" name="Text Box 15">
          <a:extLst>
            <a:ext uri="{FF2B5EF4-FFF2-40B4-BE49-F238E27FC236}">
              <a16:creationId xmlns:a16="http://schemas.microsoft.com/office/drawing/2014/main" id="{3BA3CAFB-0B7F-4CF9-A96C-498296F567A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016" name="Text Box 15">
          <a:extLst>
            <a:ext uri="{FF2B5EF4-FFF2-40B4-BE49-F238E27FC236}">
              <a16:creationId xmlns:a16="http://schemas.microsoft.com/office/drawing/2014/main" id="{C9039BF4-39DA-4A48-A168-28ECBF907A0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017" name="Text Box 15">
          <a:extLst>
            <a:ext uri="{FF2B5EF4-FFF2-40B4-BE49-F238E27FC236}">
              <a16:creationId xmlns:a16="http://schemas.microsoft.com/office/drawing/2014/main" id="{7EBDB908-A76C-4B3D-87CE-D897045FDC5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018" name="Text Box 15">
          <a:extLst>
            <a:ext uri="{FF2B5EF4-FFF2-40B4-BE49-F238E27FC236}">
              <a16:creationId xmlns:a16="http://schemas.microsoft.com/office/drawing/2014/main" id="{379DF97B-6905-4274-837B-53B22A4B5BC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019" name="Text Box 15">
          <a:extLst>
            <a:ext uri="{FF2B5EF4-FFF2-40B4-BE49-F238E27FC236}">
              <a16:creationId xmlns:a16="http://schemas.microsoft.com/office/drawing/2014/main" id="{E8FA4F22-48F5-4A96-A78C-C9EF173E5B2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020" name="Text Box 15">
          <a:extLst>
            <a:ext uri="{FF2B5EF4-FFF2-40B4-BE49-F238E27FC236}">
              <a16:creationId xmlns:a16="http://schemas.microsoft.com/office/drawing/2014/main" id="{DDC3A288-0E3A-4798-B6BF-EFC4AC29E64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021" name="Text Box 15">
          <a:extLst>
            <a:ext uri="{FF2B5EF4-FFF2-40B4-BE49-F238E27FC236}">
              <a16:creationId xmlns:a16="http://schemas.microsoft.com/office/drawing/2014/main" id="{12A440BE-7EBD-4E37-ADA4-A1BCE50F73A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022" name="Text Box 15">
          <a:extLst>
            <a:ext uri="{FF2B5EF4-FFF2-40B4-BE49-F238E27FC236}">
              <a16:creationId xmlns:a16="http://schemas.microsoft.com/office/drawing/2014/main" id="{07AC359E-4A5A-4BF9-BB5F-E1F81B50314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8023" name="Text Box 15">
          <a:extLst>
            <a:ext uri="{FF2B5EF4-FFF2-40B4-BE49-F238E27FC236}">
              <a16:creationId xmlns:a16="http://schemas.microsoft.com/office/drawing/2014/main" id="{5E631635-7D79-40DA-ABA1-C41C736A6253}"/>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8024" name="Text Box 15">
          <a:extLst>
            <a:ext uri="{FF2B5EF4-FFF2-40B4-BE49-F238E27FC236}">
              <a16:creationId xmlns:a16="http://schemas.microsoft.com/office/drawing/2014/main" id="{B30FFAB5-CBB2-4421-8D90-103A198EC8EE}"/>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8025" name="Text Box 15">
          <a:extLst>
            <a:ext uri="{FF2B5EF4-FFF2-40B4-BE49-F238E27FC236}">
              <a16:creationId xmlns:a16="http://schemas.microsoft.com/office/drawing/2014/main" id="{52D2E6ED-7056-4578-91AB-87AA788DB093}"/>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8026" name="Text Box 15">
          <a:extLst>
            <a:ext uri="{FF2B5EF4-FFF2-40B4-BE49-F238E27FC236}">
              <a16:creationId xmlns:a16="http://schemas.microsoft.com/office/drawing/2014/main" id="{C0814E48-5720-4D2B-8880-CECAD6F861A9}"/>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8027" name="Text Box 15">
          <a:extLst>
            <a:ext uri="{FF2B5EF4-FFF2-40B4-BE49-F238E27FC236}">
              <a16:creationId xmlns:a16="http://schemas.microsoft.com/office/drawing/2014/main" id="{58343516-EFCC-471B-8340-1AC4594AC3E1}"/>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8028" name="Text Box 15">
          <a:extLst>
            <a:ext uri="{FF2B5EF4-FFF2-40B4-BE49-F238E27FC236}">
              <a16:creationId xmlns:a16="http://schemas.microsoft.com/office/drawing/2014/main" id="{435D0A9C-C53C-4780-AC11-7AA4CCE1188C}"/>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8029" name="Text Box 15">
          <a:extLst>
            <a:ext uri="{FF2B5EF4-FFF2-40B4-BE49-F238E27FC236}">
              <a16:creationId xmlns:a16="http://schemas.microsoft.com/office/drawing/2014/main" id="{629F5B97-9DBD-401A-8B13-459F334478E5}"/>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8030" name="Text Box 15">
          <a:extLst>
            <a:ext uri="{FF2B5EF4-FFF2-40B4-BE49-F238E27FC236}">
              <a16:creationId xmlns:a16="http://schemas.microsoft.com/office/drawing/2014/main" id="{BADBFC08-72A3-4545-BE16-326286945E80}"/>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031" name="Text Box 16">
          <a:extLst>
            <a:ext uri="{FF2B5EF4-FFF2-40B4-BE49-F238E27FC236}">
              <a16:creationId xmlns:a16="http://schemas.microsoft.com/office/drawing/2014/main" id="{090B17FD-5268-4E84-98C3-7B9F9D82DFCF}"/>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032" name="Text Box 17">
          <a:extLst>
            <a:ext uri="{FF2B5EF4-FFF2-40B4-BE49-F238E27FC236}">
              <a16:creationId xmlns:a16="http://schemas.microsoft.com/office/drawing/2014/main" id="{9B665196-C60B-4E2F-8420-CEA6E741F1BF}"/>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033" name="Text Box 18">
          <a:extLst>
            <a:ext uri="{FF2B5EF4-FFF2-40B4-BE49-F238E27FC236}">
              <a16:creationId xmlns:a16="http://schemas.microsoft.com/office/drawing/2014/main" id="{06676B3C-C29E-47AA-BA66-4293AF5B3A58}"/>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034" name="Text Box 19">
          <a:extLst>
            <a:ext uri="{FF2B5EF4-FFF2-40B4-BE49-F238E27FC236}">
              <a16:creationId xmlns:a16="http://schemas.microsoft.com/office/drawing/2014/main" id="{EF06DD71-B894-4A83-8328-60F18561FC06}"/>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035" name="Text Box 15">
          <a:extLst>
            <a:ext uri="{FF2B5EF4-FFF2-40B4-BE49-F238E27FC236}">
              <a16:creationId xmlns:a16="http://schemas.microsoft.com/office/drawing/2014/main" id="{13B1A615-85A9-4866-AA1D-2683BB6A01F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036" name="Text Box 16">
          <a:extLst>
            <a:ext uri="{FF2B5EF4-FFF2-40B4-BE49-F238E27FC236}">
              <a16:creationId xmlns:a16="http://schemas.microsoft.com/office/drawing/2014/main" id="{8ACB4553-56FA-4487-A761-B3F341C433E1}"/>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037" name="Text Box 17">
          <a:extLst>
            <a:ext uri="{FF2B5EF4-FFF2-40B4-BE49-F238E27FC236}">
              <a16:creationId xmlns:a16="http://schemas.microsoft.com/office/drawing/2014/main" id="{C148801B-4AB0-4C12-BCE9-86685B4D21D9}"/>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8038" name="Text Box 18">
          <a:extLst>
            <a:ext uri="{FF2B5EF4-FFF2-40B4-BE49-F238E27FC236}">
              <a16:creationId xmlns:a16="http://schemas.microsoft.com/office/drawing/2014/main" id="{B36049FF-333F-4AA6-90C8-78ACB09328E1}"/>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8039" name="Text Box 15">
          <a:extLst>
            <a:ext uri="{FF2B5EF4-FFF2-40B4-BE49-F238E27FC236}">
              <a16:creationId xmlns:a16="http://schemas.microsoft.com/office/drawing/2014/main" id="{5E413CDE-0F52-4E60-8413-75C09A5E7BEE}"/>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040" name="Text Box 15">
          <a:extLst>
            <a:ext uri="{FF2B5EF4-FFF2-40B4-BE49-F238E27FC236}">
              <a16:creationId xmlns:a16="http://schemas.microsoft.com/office/drawing/2014/main" id="{83C85B7F-51F4-4E7C-B112-8C0940ACA16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041" name="Text Box 16">
          <a:extLst>
            <a:ext uri="{FF2B5EF4-FFF2-40B4-BE49-F238E27FC236}">
              <a16:creationId xmlns:a16="http://schemas.microsoft.com/office/drawing/2014/main" id="{B25D265E-59DE-40AD-947A-AF375CAF5F5F}"/>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042" name="Text Box 17">
          <a:extLst>
            <a:ext uri="{FF2B5EF4-FFF2-40B4-BE49-F238E27FC236}">
              <a16:creationId xmlns:a16="http://schemas.microsoft.com/office/drawing/2014/main" id="{497305E2-6960-4869-A0F5-EE579BB13FDE}"/>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043" name="Text Box 18">
          <a:extLst>
            <a:ext uri="{FF2B5EF4-FFF2-40B4-BE49-F238E27FC236}">
              <a16:creationId xmlns:a16="http://schemas.microsoft.com/office/drawing/2014/main" id="{127DE2CE-C24E-4758-83D1-0E47BA66F6E9}"/>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044" name="Text Box 19">
          <a:extLst>
            <a:ext uri="{FF2B5EF4-FFF2-40B4-BE49-F238E27FC236}">
              <a16:creationId xmlns:a16="http://schemas.microsoft.com/office/drawing/2014/main" id="{4965B14A-8F40-4B2D-95D0-0CCC80166FA8}"/>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045" name="Text Box 16">
          <a:extLst>
            <a:ext uri="{FF2B5EF4-FFF2-40B4-BE49-F238E27FC236}">
              <a16:creationId xmlns:a16="http://schemas.microsoft.com/office/drawing/2014/main" id="{6171A258-3D6D-462A-B53A-02DD27F93EA3}"/>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046" name="Text Box 17">
          <a:extLst>
            <a:ext uri="{FF2B5EF4-FFF2-40B4-BE49-F238E27FC236}">
              <a16:creationId xmlns:a16="http://schemas.microsoft.com/office/drawing/2014/main" id="{2FC5D1B4-DA84-4219-93CA-2F98E3FA2D63}"/>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8047" name="Text Box 18">
          <a:extLst>
            <a:ext uri="{FF2B5EF4-FFF2-40B4-BE49-F238E27FC236}">
              <a16:creationId xmlns:a16="http://schemas.microsoft.com/office/drawing/2014/main" id="{B8B5B649-F9CA-447E-A360-8547BB19F3D0}"/>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048" name="Text Box 15">
          <a:extLst>
            <a:ext uri="{FF2B5EF4-FFF2-40B4-BE49-F238E27FC236}">
              <a16:creationId xmlns:a16="http://schemas.microsoft.com/office/drawing/2014/main" id="{FD620136-4CB6-4221-84FF-760357955F7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8049" name="Text Box 15">
          <a:extLst>
            <a:ext uri="{FF2B5EF4-FFF2-40B4-BE49-F238E27FC236}">
              <a16:creationId xmlns:a16="http://schemas.microsoft.com/office/drawing/2014/main" id="{CC39191F-91D2-441F-BD81-514366C06859}"/>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050" name="Text Box 16">
          <a:extLst>
            <a:ext uri="{FF2B5EF4-FFF2-40B4-BE49-F238E27FC236}">
              <a16:creationId xmlns:a16="http://schemas.microsoft.com/office/drawing/2014/main" id="{1105ADE1-EA11-4D7E-B371-F7B7D5CF0EB6}"/>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051" name="Text Box 17">
          <a:extLst>
            <a:ext uri="{FF2B5EF4-FFF2-40B4-BE49-F238E27FC236}">
              <a16:creationId xmlns:a16="http://schemas.microsoft.com/office/drawing/2014/main" id="{98F50245-365B-483D-9153-0EB630185EDB}"/>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052" name="Text Box 18">
          <a:extLst>
            <a:ext uri="{FF2B5EF4-FFF2-40B4-BE49-F238E27FC236}">
              <a16:creationId xmlns:a16="http://schemas.microsoft.com/office/drawing/2014/main" id="{C3CA6B55-9351-4C79-B333-F32AEE9C5705}"/>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053" name="Text Box 19">
          <a:extLst>
            <a:ext uri="{FF2B5EF4-FFF2-40B4-BE49-F238E27FC236}">
              <a16:creationId xmlns:a16="http://schemas.microsoft.com/office/drawing/2014/main" id="{4D0D1B91-3F9E-4BF5-864D-FD3C3401FD22}"/>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054" name="Text Box 16">
          <a:extLst>
            <a:ext uri="{FF2B5EF4-FFF2-40B4-BE49-F238E27FC236}">
              <a16:creationId xmlns:a16="http://schemas.microsoft.com/office/drawing/2014/main" id="{EE313201-6BF7-4FE0-AE81-8245A5729825}"/>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055" name="Text Box 17">
          <a:extLst>
            <a:ext uri="{FF2B5EF4-FFF2-40B4-BE49-F238E27FC236}">
              <a16:creationId xmlns:a16="http://schemas.microsoft.com/office/drawing/2014/main" id="{902A8D3A-C8A6-47CC-AAD3-FAEEFEAB53E2}"/>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8056" name="Text Box 18">
          <a:extLst>
            <a:ext uri="{FF2B5EF4-FFF2-40B4-BE49-F238E27FC236}">
              <a16:creationId xmlns:a16="http://schemas.microsoft.com/office/drawing/2014/main" id="{907954C0-747C-4BA1-80B1-BAAE53106894}"/>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057" name="Text Box 15">
          <a:extLst>
            <a:ext uri="{FF2B5EF4-FFF2-40B4-BE49-F238E27FC236}">
              <a16:creationId xmlns:a16="http://schemas.microsoft.com/office/drawing/2014/main" id="{DAE8D827-CE31-41DE-AC71-FD5DB9DEE71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8058" name="Text Box 15">
          <a:extLst>
            <a:ext uri="{FF2B5EF4-FFF2-40B4-BE49-F238E27FC236}">
              <a16:creationId xmlns:a16="http://schemas.microsoft.com/office/drawing/2014/main" id="{8D5F09A7-C963-476E-A08E-0066830AF50D}"/>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059" name="Text Box 15">
          <a:extLst>
            <a:ext uri="{FF2B5EF4-FFF2-40B4-BE49-F238E27FC236}">
              <a16:creationId xmlns:a16="http://schemas.microsoft.com/office/drawing/2014/main" id="{4A5B4D48-CCFE-4E57-987A-2D4C99D5E21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060" name="Text Box 15">
          <a:extLst>
            <a:ext uri="{FF2B5EF4-FFF2-40B4-BE49-F238E27FC236}">
              <a16:creationId xmlns:a16="http://schemas.microsoft.com/office/drawing/2014/main" id="{B2374B05-D61C-4565-AB26-6FB3A92561D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061" name="Text Box 15">
          <a:extLst>
            <a:ext uri="{FF2B5EF4-FFF2-40B4-BE49-F238E27FC236}">
              <a16:creationId xmlns:a16="http://schemas.microsoft.com/office/drawing/2014/main" id="{B1B41BDF-2AC2-4DB1-BD4C-7CB3C4C9F20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062" name="Text Box 16">
          <a:extLst>
            <a:ext uri="{FF2B5EF4-FFF2-40B4-BE49-F238E27FC236}">
              <a16:creationId xmlns:a16="http://schemas.microsoft.com/office/drawing/2014/main" id="{1C8565E9-A6E1-44C5-8133-89626F71728B}"/>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063" name="Text Box 17">
          <a:extLst>
            <a:ext uri="{FF2B5EF4-FFF2-40B4-BE49-F238E27FC236}">
              <a16:creationId xmlns:a16="http://schemas.microsoft.com/office/drawing/2014/main" id="{77979609-2184-4C0B-9AA0-0B4DBFD85745}"/>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064" name="Text Box 18">
          <a:extLst>
            <a:ext uri="{FF2B5EF4-FFF2-40B4-BE49-F238E27FC236}">
              <a16:creationId xmlns:a16="http://schemas.microsoft.com/office/drawing/2014/main" id="{D768FD7E-82BD-483D-BC17-B78AC67E8FEC}"/>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065" name="Text Box 19">
          <a:extLst>
            <a:ext uri="{FF2B5EF4-FFF2-40B4-BE49-F238E27FC236}">
              <a16:creationId xmlns:a16="http://schemas.microsoft.com/office/drawing/2014/main" id="{4382E7F4-F79A-4FD0-96E5-488F09E4D031}"/>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066" name="Text Box 16">
          <a:extLst>
            <a:ext uri="{FF2B5EF4-FFF2-40B4-BE49-F238E27FC236}">
              <a16:creationId xmlns:a16="http://schemas.microsoft.com/office/drawing/2014/main" id="{A7E8B9DA-C368-41CA-B3B7-B5CD45BA4909}"/>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067" name="Text Box 17">
          <a:extLst>
            <a:ext uri="{FF2B5EF4-FFF2-40B4-BE49-F238E27FC236}">
              <a16:creationId xmlns:a16="http://schemas.microsoft.com/office/drawing/2014/main" id="{58531359-F62E-4A2A-BD42-6148057794DC}"/>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8068" name="Text Box 18">
          <a:extLst>
            <a:ext uri="{FF2B5EF4-FFF2-40B4-BE49-F238E27FC236}">
              <a16:creationId xmlns:a16="http://schemas.microsoft.com/office/drawing/2014/main" id="{2B15CE72-D0DF-45A3-85A9-FDFAB9AF7B95}"/>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069" name="Text Box 15">
          <a:extLst>
            <a:ext uri="{FF2B5EF4-FFF2-40B4-BE49-F238E27FC236}">
              <a16:creationId xmlns:a16="http://schemas.microsoft.com/office/drawing/2014/main" id="{6EC9882E-4389-4A26-94B0-DAEE9B44EA6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070" name="Text Box 15">
          <a:extLst>
            <a:ext uri="{FF2B5EF4-FFF2-40B4-BE49-F238E27FC236}">
              <a16:creationId xmlns:a16="http://schemas.microsoft.com/office/drawing/2014/main" id="{AA04067E-A14F-4DE9-9A7E-EBD6E3B2050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8071" name="Text Box 15">
          <a:extLst>
            <a:ext uri="{FF2B5EF4-FFF2-40B4-BE49-F238E27FC236}">
              <a16:creationId xmlns:a16="http://schemas.microsoft.com/office/drawing/2014/main" id="{1A7FA1F0-9DF6-46E2-9A5A-7D0E9DD607EA}"/>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072" name="Text Box 15">
          <a:extLst>
            <a:ext uri="{FF2B5EF4-FFF2-40B4-BE49-F238E27FC236}">
              <a16:creationId xmlns:a16="http://schemas.microsoft.com/office/drawing/2014/main" id="{A20B9A61-3563-41E4-8C26-66BA4B2F431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073" name="Text Box 16">
          <a:extLst>
            <a:ext uri="{FF2B5EF4-FFF2-40B4-BE49-F238E27FC236}">
              <a16:creationId xmlns:a16="http://schemas.microsoft.com/office/drawing/2014/main" id="{B3B0AAC1-BA75-4FE1-A261-30C716A5491B}"/>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074" name="Text Box 17">
          <a:extLst>
            <a:ext uri="{FF2B5EF4-FFF2-40B4-BE49-F238E27FC236}">
              <a16:creationId xmlns:a16="http://schemas.microsoft.com/office/drawing/2014/main" id="{DB780611-6815-4AA9-B957-9732F4BC4A7D}"/>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075" name="Text Box 18">
          <a:extLst>
            <a:ext uri="{FF2B5EF4-FFF2-40B4-BE49-F238E27FC236}">
              <a16:creationId xmlns:a16="http://schemas.microsoft.com/office/drawing/2014/main" id="{BDBF178F-A3AC-481A-8D23-EAC81F1B61BD}"/>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076" name="Text Box 19">
          <a:extLst>
            <a:ext uri="{FF2B5EF4-FFF2-40B4-BE49-F238E27FC236}">
              <a16:creationId xmlns:a16="http://schemas.microsoft.com/office/drawing/2014/main" id="{47FC1BD4-25A3-45C2-8A9F-56A8AFFD6EB4}"/>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077" name="Text Box 16">
          <a:extLst>
            <a:ext uri="{FF2B5EF4-FFF2-40B4-BE49-F238E27FC236}">
              <a16:creationId xmlns:a16="http://schemas.microsoft.com/office/drawing/2014/main" id="{46C4BA82-7884-4F38-9B4B-BF68179E7CE4}"/>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078" name="Text Box 17">
          <a:extLst>
            <a:ext uri="{FF2B5EF4-FFF2-40B4-BE49-F238E27FC236}">
              <a16:creationId xmlns:a16="http://schemas.microsoft.com/office/drawing/2014/main" id="{3F007075-4076-4749-86BE-D8FA434E28FD}"/>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8079" name="Text Box 18">
          <a:extLst>
            <a:ext uri="{FF2B5EF4-FFF2-40B4-BE49-F238E27FC236}">
              <a16:creationId xmlns:a16="http://schemas.microsoft.com/office/drawing/2014/main" id="{DEA04746-B9BE-42AD-A2EB-6F7E7484EA2E}"/>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080" name="Text Box 15">
          <a:extLst>
            <a:ext uri="{FF2B5EF4-FFF2-40B4-BE49-F238E27FC236}">
              <a16:creationId xmlns:a16="http://schemas.microsoft.com/office/drawing/2014/main" id="{A16EDB92-F6E6-475E-827C-808D88E42B1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8081" name="Text Box 15">
          <a:extLst>
            <a:ext uri="{FF2B5EF4-FFF2-40B4-BE49-F238E27FC236}">
              <a16:creationId xmlns:a16="http://schemas.microsoft.com/office/drawing/2014/main" id="{6E6CF456-FD27-4AB2-AF68-1BF8C91CF26C}"/>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082" name="Text Box 15">
          <a:extLst>
            <a:ext uri="{FF2B5EF4-FFF2-40B4-BE49-F238E27FC236}">
              <a16:creationId xmlns:a16="http://schemas.microsoft.com/office/drawing/2014/main" id="{8C717DDE-27BE-4C0E-986E-E357F9ABC7D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083" name="Text Box 15">
          <a:extLst>
            <a:ext uri="{FF2B5EF4-FFF2-40B4-BE49-F238E27FC236}">
              <a16:creationId xmlns:a16="http://schemas.microsoft.com/office/drawing/2014/main" id="{4FE6EA4B-A626-40C4-A670-7F19E538AF0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084" name="Text Box 15">
          <a:extLst>
            <a:ext uri="{FF2B5EF4-FFF2-40B4-BE49-F238E27FC236}">
              <a16:creationId xmlns:a16="http://schemas.microsoft.com/office/drawing/2014/main" id="{31958C44-7A05-4CE0-B532-642256F7BC1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085" name="Text Box 16">
          <a:extLst>
            <a:ext uri="{FF2B5EF4-FFF2-40B4-BE49-F238E27FC236}">
              <a16:creationId xmlns:a16="http://schemas.microsoft.com/office/drawing/2014/main" id="{D2D06E57-492C-4E77-9AC3-D3EC78F3EE70}"/>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086" name="Text Box 17">
          <a:extLst>
            <a:ext uri="{FF2B5EF4-FFF2-40B4-BE49-F238E27FC236}">
              <a16:creationId xmlns:a16="http://schemas.microsoft.com/office/drawing/2014/main" id="{7F44D7F2-792A-4A62-8176-2D9A50CF0E99}"/>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087" name="Text Box 18">
          <a:extLst>
            <a:ext uri="{FF2B5EF4-FFF2-40B4-BE49-F238E27FC236}">
              <a16:creationId xmlns:a16="http://schemas.microsoft.com/office/drawing/2014/main" id="{8BCD901A-7E91-463B-A4E8-552F0451FF3A}"/>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088" name="Text Box 19">
          <a:extLst>
            <a:ext uri="{FF2B5EF4-FFF2-40B4-BE49-F238E27FC236}">
              <a16:creationId xmlns:a16="http://schemas.microsoft.com/office/drawing/2014/main" id="{6701B747-AAE5-48E9-BF5C-B94451186158}"/>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089" name="Text Box 16">
          <a:extLst>
            <a:ext uri="{FF2B5EF4-FFF2-40B4-BE49-F238E27FC236}">
              <a16:creationId xmlns:a16="http://schemas.microsoft.com/office/drawing/2014/main" id="{9CF8CC78-DCB9-4B04-ACCE-F04BA8C355F5}"/>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090" name="Text Box 17">
          <a:extLst>
            <a:ext uri="{FF2B5EF4-FFF2-40B4-BE49-F238E27FC236}">
              <a16:creationId xmlns:a16="http://schemas.microsoft.com/office/drawing/2014/main" id="{F59A84F3-0211-467C-B069-0EFC4F75CFEC}"/>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8091" name="Text Box 18">
          <a:extLst>
            <a:ext uri="{FF2B5EF4-FFF2-40B4-BE49-F238E27FC236}">
              <a16:creationId xmlns:a16="http://schemas.microsoft.com/office/drawing/2014/main" id="{9C990CFB-DCDF-41C2-953E-D8060B83B9A9}"/>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092" name="Text Box 15">
          <a:extLst>
            <a:ext uri="{FF2B5EF4-FFF2-40B4-BE49-F238E27FC236}">
              <a16:creationId xmlns:a16="http://schemas.microsoft.com/office/drawing/2014/main" id="{BF6EB7B8-3C18-4D79-8B5E-C804C1E842E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093" name="Text Box 15">
          <a:extLst>
            <a:ext uri="{FF2B5EF4-FFF2-40B4-BE49-F238E27FC236}">
              <a16:creationId xmlns:a16="http://schemas.microsoft.com/office/drawing/2014/main" id="{620937E3-49F4-41F8-9F60-E933645B2C2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8094" name="Text Box 15">
          <a:extLst>
            <a:ext uri="{FF2B5EF4-FFF2-40B4-BE49-F238E27FC236}">
              <a16:creationId xmlns:a16="http://schemas.microsoft.com/office/drawing/2014/main" id="{A0400B82-952A-4DE2-A1D3-231BB2369CDF}"/>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095" name="Text Box 15">
          <a:extLst>
            <a:ext uri="{FF2B5EF4-FFF2-40B4-BE49-F238E27FC236}">
              <a16:creationId xmlns:a16="http://schemas.microsoft.com/office/drawing/2014/main" id="{9AF814E2-80F1-4882-B017-54A8E4D6820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096" name="Text Box 16">
          <a:extLst>
            <a:ext uri="{FF2B5EF4-FFF2-40B4-BE49-F238E27FC236}">
              <a16:creationId xmlns:a16="http://schemas.microsoft.com/office/drawing/2014/main" id="{7FD7B07B-547D-4222-990D-D75F3DB16D6A}"/>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097" name="Text Box 17">
          <a:extLst>
            <a:ext uri="{FF2B5EF4-FFF2-40B4-BE49-F238E27FC236}">
              <a16:creationId xmlns:a16="http://schemas.microsoft.com/office/drawing/2014/main" id="{24F5CD71-F212-4A4D-B27E-1EBF9CB2311A}"/>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098" name="Text Box 18">
          <a:extLst>
            <a:ext uri="{FF2B5EF4-FFF2-40B4-BE49-F238E27FC236}">
              <a16:creationId xmlns:a16="http://schemas.microsoft.com/office/drawing/2014/main" id="{1805520E-9912-44BF-8E6E-30F6C79DC346}"/>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099" name="Text Box 19">
          <a:extLst>
            <a:ext uri="{FF2B5EF4-FFF2-40B4-BE49-F238E27FC236}">
              <a16:creationId xmlns:a16="http://schemas.microsoft.com/office/drawing/2014/main" id="{6E6436AE-4856-4787-B84F-731C2DFDC9C4}"/>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100" name="Text Box 16">
          <a:extLst>
            <a:ext uri="{FF2B5EF4-FFF2-40B4-BE49-F238E27FC236}">
              <a16:creationId xmlns:a16="http://schemas.microsoft.com/office/drawing/2014/main" id="{E6C5D40E-5758-416D-9C8A-073D357EF521}"/>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101" name="Text Box 17">
          <a:extLst>
            <a:ext uri="{FF2B5EF4-FFF2-40B4-BE49-F238E27FC236}">
              <a16:creationId xmlns:a16="http://schemas.microsoft.com/office/drawing/2014/main" id="{78614076-4D85-41B1-8260-578249B63670}"/>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8102" name="Text Box 18">
          <a:extLst>
            <a:ext uri="{FF2B5EF4-FFF2-40B4-BE49-F238E27FC236}">
              <a16:creationId xmlns:a16="http://schemas.microsoft.com/office/drawing/2014/main" id="{7164DC2F-4F8D-4B68-803D-C6BE84AED0B0}"/>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103" name="Text Box 15">
          <a:extLst>
            <a:ext uri="{FF2B5EF4-FFF2-40B4-BE49-F238E27FC236}">
              <a16:creationId xmlns:a16="http://schemas.microsoft.com/office/drawing/2014/main" id="{6087A53A-664A-4739-A366-F1B9B713652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8104" name="Text Box 15">
          <a:extLst>
            <a:ext uri="{FF2B5EF4-FFF2-40B4-BE49-F238E27FC236}">
              <a16:creationId xmlns:a16="http://schemas.microsoft.com/office/drawing/2014/main" id="{CC84321B-7A4D-4697-9C02-D21670B3260B}"/>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105" name="Text Box 15">
          <a:extLst>
            <a:ext uri="{FF2B5EF4-FFF2-40B4-BE49-F238E27FC236}">
              <a16:creationId xmlns:a16="http://schemas.microsoft.com/office/drawing/2014/main" id="{E934AE1D-0455-49EF-A982-46FA6701FB0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106" name="Text Box 15">
          <a:extLst>
            <a:ext uri="{FF2B5EF4-FFF2-40B4-BE49-F238E27FC236}">
              <a16:creationId xmlns:a16="http://schemas.microsoft.com/office/drawing/2014/main" id="{A0A827DB-003C-4790-A9D4-1CE046ACD47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107" name="Text Box 15">
          <a:extLst>
            <a:ext uri="{FF2B5EF4-FFF2-40B4-BE49-F238E27FC236}">
              <a16:creationId xmlns:a16="http://schemas.microsoft.com/office/drawing/2014/main" id="{FF72F099-3F84-45D9-9FAC-F3665D088CF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108" name="Text Box 15">
          <a:extLst>
            <a:ext uri="{FF2B5EF4-FFF2-40B4-BE49-F238E27FC236}">
              <a16:creationId xmlns:a16="http://schemas.microsoft.com/office/drawing/2014/main" id="{C3656A63-4B52-4677-8B8C-AD0E8698D36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109" name="Text Box 15">
          <a:extLst>
            <a:ext uri="{FF2B5EF4-FFF2-40B4-BE49-F238E27FC236}">
              <a16:creationId xmlns:a16="http://schemas.microsoft.com/office/drawing/2014/main" id="{1D4198C1-55E6-4B29-95C1-FD3A14083BA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110" name="Text Box 15">
          <a:extLst>
            <a:ext uri="{FF2B5EF4-FFF2-40B4-BE49-F238E27FC236}">
              <a16:creationId xmlns:a16="http://schemas.microsoft.com/office/drawing/2014/main" id="{DAA1E845-B983-41C4-AAEA-85266ACDA18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111" name="Text Box 15">
          <a:extLst>
            <a:ext uri="{FF2B5EF4-FFF2-40B4-BE49-F238E27FC236}">
              <a16:creationId xmlns:a16="http://schemas.microsoft.com/office/drawing/2014/main" id="{21705F9A-351D-485A-8293-08802B42143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112" name="Text Box 15">
          <a:extLst>
            <a:ext uri="{FF2B5EF4-FFF2-40B4-BE49-F238E27FC236}">
              <a16:creationId xmlns:a16="http://schemas.microsoft.com/office/drawing/2014/main" id="{464EFEA2-682B-4710-A80D-D3885FBC711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113" name="Text Box 15">
          <a:extLst>
            <a:ext uri="{FF2B5EF4-FFF2-40B4-BE49-F238E27FC236}">
              <a16:creationId xmlns:a16="http://schemas.microsoft.com/office/drawing/2014/main" id="{FED4FC87-E0FE-4297-BECB-350C9E4801A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114" name="Text Box 15">
          <a:extLst>
            <a:ext uri="{FF2B5EF4-FFF2-40B4-BE49-F238E27FC236}">
              <a16:creationId xmlns:a16="http://schemas.microsoft.com/office/drawing/2014/main" id="{9B1E2914-674B-46C9-B8E9-9049A00A29A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115" name="Text Box 15">
          <a:extLst>
            <a:ext uri="{FF2B5EF4-FFF2-40B4-BE49-F238E27FC236}">
              <a16:creationId xmlns:a16="http://schemas.microsoft.com/office/drawing/2014/main" id="{A7901054-2B37-48E8-8DAB-D82CCBC7ED2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116" name="Text Box 15">
          <a:extLst>
            <a:ext uri="{FF2B5EF4-FFF2-40B4-BE49-F238E27FC236}">
              <a16:creationId xmlns:a16="http://schemas.microsoft.com/office/drawing/2014/main" id="{D894767F-E1F4-4C3A-8465-59C2CEEE7FA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117" name="Text Box 15">
          <a:extLst>
            <a:ext uri="{FF2B5EF4-FFF2-40B4-BE49-F238E27FC236}">
              <a16:creationId xmlns:a16="http://schemas.microsoft.com/office/drawing/2014/main" id="{9D765B02-14F4-4077-AA72-E09566AD9E6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118" name="Text Box 15">
          <a:extLst>
            <a:ext uri="{FF2B5EF4-FFF2-40B4-BE49-F238E27FC236}">
              <a16:creationId xmlns:a16="http://schemas.microsoft.com/office/drawing/2014/main" id="{E35D4239-657D-424C-ABFD-08B920D6107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119" name="Text Box 15">
          <a:extLst>
            <a:ext uri="{FF2B5EF4-FFF2-40B4-BE49-F238E27FC236}">
              <a16:creationId xmlns:a16="http://schemas.microsoft.com/office/drawing/2014/main" id="{CA8E0095-E324-4953-B8D7-CC0633A996D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120" name="Text Box 15">
          <a:extLst>
            <a:ext uri="{FF2B5EF4-FFF2-40B4-BE49-F238E27FC236}">
              <a16:creationId xmlns:a16="http://schemas.microsoft.com/office/drawing/2014/main" id="{A7019E5D-DCB3-4220-8817-B5E7DE8C852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121" name="Text Box 15">
          <a:extLst>
            <a:ext uri="{FF2B5EF4-FFF2-40B4-BE49-F238E27FC236}">
              <a16:creationId xmlns:a16="http://schemas.microsoft.com/office/drawing/2014/main" id="{52D281C7-9CAA-41E1-B88E-A1131FC545B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122" name="Text Box 15">
          <a:extLst>
            <a:ext uri="{FF2B5EF4-FFF2-40B4-BE49-F238E27FC236}">
              <a16:creationId xmlns:a16="http://schemas.microsoft.com/office/drawing/2014/main" id="{F87948D4-BDFD-4852-83B7-497707B02AB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123" name="Text Box 15">
          <a:extLst>
            <a:ext uri="{FF2B5EF4-FFF2-40B4-BE49-F238E27FC236}">
              <a16:creationId xmlns:a16="http://schemas.microsoft.com/office/drawing/2014/main" id="{B4C891C6-353E-4980-A723-AC8DB73C728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124" name="Text Box 15">
          <a:extLst>
            <a:ext uri="{FF2B5EF4-FFF2-40B4-BE49-F238E27FC236}">
              <a16:creationId xmlns:a16="http://schemas.microsoft.com/office/drawing/2014/main" id="{2BEB59DA-C05E-4580-843B-4EF3D2BB0B3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125" name="Text Box 15">
          <a:extLst>
            <a:ext uri="{FF2B5EF4-FFF2-40B4-BE49-F238E27FC236}">
              <a16:creationId xmlns:a16="http://schemas.microsoft.com/office/drawing/2014/main" id="{15656FCF-AD41-44B5-8858-C218DE44431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126" name="Text Box 15">
          <a:extLst>
            <a:ext uri="{FF2B5EF4-FFF2-40B4-BE49-F238E27FC236}">
              <a16:creationId xmlns:a16="http://schemas.microsoft.com/office/drawing/2014/main" id="{9B6BD125-72C5-4AF1-8A37-800C9DC5E7F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127" name="Text Box 15">
          <a:extLst>
            <a:ext uri="{FF2B5EF4-FFF2-40B4-BE49-F238E27FC236}">
              <a16:creationId xmlns:a16="http://schemas.microsoft.com/office/drawing/2014/main" id="{78AACFB1-AD91-4712-B4C6-1E33EA70C38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128" name="Text Box 15">
          <a:extLst>
            <a:ext uri="{FF2B5EF4-FFF2-40B4-BE49-F238E27FC236}">
              <a16:creationId xmlns:a16="http://schemas.microsoft.com/office/drawing/2014/main" id="{31ED648D-44F7-4F98-8E46-3A58D0C9B82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129" name="Text Box 15">
          <a:extLst>
            <a:ext uri="{FF2B5EF4-FFF2-40B4-BE49-F238E27FC236}">
              <a16:creationId xmlns:a16="http://schemas.microsoft.com/office/drawing/2014/main" id="{E73069A8-9F53-40EB-B429-10F5E4CD1F7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130" name="Text Box 15">
          <a:extLst>
            <a:ext uri="{FF2B5EF4-FFF2-40B4-BE49-F238E27FC236}">
              <a16:creationId xmlns:a16="http://schemas.microsoft.com/office/drawing/2014/main" id="{67A3C2FD-9DCC-4919-BBF2-93AAAF0D222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131" name="Text Box 15">
          <a:extLst>
            <a:ext uri="{FF2B5EF4-FFF2-40B4-BE49-F238E27FC236}">
              <a16:creationId xmlns:a16="http://schemas.microsoft.com/office/drawing/2014/main" id="{D38F7FCF-57CF-431E-9721-DA5661FF58E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132" name="Text Box 15">
          <a:extLst>
            <a:ext uri="{FF2B5EF4-FFF2-40B4-BE49-F238E27FC236}">
              <a16:creationId xmlns:a16="http://schemas.microsoft.com/office/drawing/2014/main" id="{29F222BC-823E-4601-9574-723A18ADDA1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133" name="Text Box 15">
          <a:extLst>
            <a:ext uri="{FF2B5EF4-FFF2-40B4-BE49-F238E27FC236}">
              <a16:creationId xmlns:a16="http://schemas.microsoft.com/office/drawing/2014/main" id="{B39F8EEE-396C-4922-8551-CE5C61B6E40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134" name="Text Box 15">
          <a:extLst>
            <a:ext uri="{FF2B5EF4-FFF2-40B4-BE49-F238E27FC236}">
              <a16:creationId xmlns:a16="http://schemas.microsoft.com/office/drawing/2014/main" id="{D57E7342-00E2-4F29-A751-DD1F51EF9D2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135" name="Text Box 15">
          <a:extLst>
            <a:ext uri="{FF2B5EF4-FFF2-40B4-BE49-F238E27FC236}">
              <a16:creationId xmlns:a16="http://schemas.microsoft.com/office/drawing/2014/main" id="{1D74EA2D-7E9B-45E9-B448-FD917AF67F6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136" name="Text Box 15">
          <a:extLst>
            <a:ext uri="{FF2B5EF4-FFF2-40B4-BE49-F238E27FC236}">
              <a16:creationId xmlns:a16="http://schemas.microsoft.com/office/drawing/2014/main" id="{6CB9E9E0-3CAA-4298-A677-AB494293DDE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137" name="Text Box 15">
          <a:extLst>
            <a:ext uri="{FF2B5EF4-FFF2-40B4-BE49-F238E27FC236}">
              <a16:creationId xmlns:a16="http://schemas.microsoft.com/office/drawing/2014/main" id="{C3D6D8D4-10B0-4FB3-BA6A-895DC211ABF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138" name="Text Box 15">
          <a:extLst>
            <a:ext uri="{FF2B5EF4-FFF2-40B4-BE49-F238E27FC236}">
              <a16:creationId xmlns:a16="http://schemas.microsoft.com/office/drawing/2014/main" id="{8BD8D209-7306-4E47-87EF-C79944D16C4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139" name="Text Box 15">
          <a:extLst>
            <a:ext uri="{FF2B5EF4-FFF2-40B4-BE49-F238E27FC236}">
              <a16:creationId xmlns:a16="http://schemas.microsoft.com/office/drawing/2014/main" id="{BD20E853-B9C6-4220-B50C-AD6F113ECAD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140" name="Text Box 15">
          <a:extLst>
            <a:ext uri="{FF2B5EF4-FFF2-40B4-BE49-F238E27FC236}">
              <a16:creationId xmlns:a16="http://schemas.microsoft.com/office/drawing/2014/main" id="{850B1EE5-433B-465B-9395-2F484F0C9F8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141" name="Text Box 15">
          <a:extLst>
            <a:ext uri="{FF2B5EF4-FFF2-40B4-BE49-F238E27FC236}">
              <a16:creationId xmlns:a16="http://schemas.microsoft.com/office/drawing/2014/main" id="{CFEA942B-2536-418B-A990-B71393BBE5F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142" name="Text Box 15">
          <a:extLst>
            <a:ext uri="{FF2B5EF4-FFF2-40B4-BE49-F238E27FC236}">
              <a16:creationId xmlns:a16="http://schemas.microsoft.com/office/drawing/2014/main" id="{3A8C92C4-8799-4EEF-AA22-A2197907CBE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143" name="Text Box 15">
          <a:extLst>
            <a:ext uri="{FF2B5EF4-FFF2-40B4-BE49-F238E27FC236}">
              <a16:creationId xmlns:a16="http://schemas.microsoft.com/office/drawing/2014/main" id="{48401505-1606-41BA-89A1-AC0099AE889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144" name="Text Box 15">
          <a:extLst>
            <a:ext uri="{FF2B5EF4-FFF2-40B4-BE49-F238E27FC236}">
              <a16:creationId xmlns:a16="http://schemas.microsoft.com/office/drawing/2014/main" id="{07D6729C-FC0F-4311-B859-EA49BE717A7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145" name="Text Box 15">
          <a:extLst>
            <a:ext uri="{FF2B5EF4-FFF2-40B4-BE49-F238E27FC236}">
              <a16:creationId xmlns:a16="http://schemas.microsoft.com/office/drawing/2014/main" id="{CA98AA76-3E1F-4971-9E88-79D7DBD0A17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146" name="Text Box 15">
          <a:extLst>
            <a:ext uri="{FF2B5EF4-FFF2-40B4-BE49-F238E27FC236}">
              <a16:creationId xmlns:a16="http://schemas.microsoft.com/office/drawing/2014/main" id="{52FB9D38-9426-4AA6-AAE7-E5935655CD2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147" name="Text Box 15">
          <a:extLst>
            <a:ext uri="{FF2B5EF4-FFF2-40B4-BE49-F238E27FC236}">
              <a16:creationId xmlns:a16="http://schemas.microsoft.com/office/drawing/2014/main" id="{403600E5-E3B5-4C14-B98C-9889B3D49D5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148" name="Text Box 15">
          <a:extLst>
            <a:ext uri="{FF2B5EF4-FFF2-40B4-BE49-F238E27FC236}">
              <a16:creationId xmlns:a16="http://schemas.microsoft.com/office/drawing/2014/main" id="{BCD96FCC-D9E7-4F99-9827-7C295D48A6D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149" name="Text Box 15">
          <a:extLst>
            <a:ext uri="{FF2B5EF4-FFF2-40B4-BE49-F238E27FC236}">
              <a16:creationId xmlns:a16="http://schemas.microsoft.com/office/drawing/2014/main" id="{2421B68A-AD94-4DFE-BA4A-AA8597A9633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150" name="Text Box 15">
          <a:extLst>
            <a:ext uri="{FF2B5EF4-FFF2-40B4-BE49-F238E27FC236}">
              <a16:creationId xmlns:a16="http://schemas.microsoft.com/office/drawing/2014/main" id="{1A8F7293-AC87-4E0C-A9A8-D2A32E8B1EF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151" name="Text Box 15">
          <a:extLst>
            <a:ext uri="{FF2B5EF4-FFF2-40B4-BE49-F238E27FC236}">
              <a16:creationId xmlns:a16="http://schemas.microsoft.com/office/drawing/2014/main" id="{47246DA0-9B75-4B4A-898E-3E3182B7079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152" name="Text Box 15">
          <a:extLst>
            <a:ext uri="{FF2B5EF4-FFF2-40B4-BE49-F238E27FC236}">
              <a16:creationId xmlns:a16="http://schemas.microsoft.com/office/drawing/2014/main" id="{7097A6B7-C5DD-4BB6-A2AD-C88523427D8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153" name="Text Box 15">
          <a:extLst>
            <a:ext uri="{FF2B5EF4-FFF2-40B4-BE49-F238E27FC236}">
              <a16:creationId xmlns:a16="http://schemas.microsoft.com/office/drawing/2014/main" id="{FEDC34F3-52B0-4F04-AD60-0AD192965E5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154" name="Text Box 15">
          <a:extLst>
            <a:ext uri="{FF2B5EF4-FFF2-40B4-BE49-F238E27FC236}">
              <a16:creationId xmlns:a16="http://schemas.microsoft.com/office/drawing/2014/main" id="{63FF0C00-97FD-4483-B699-CE4578FE7AC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155" name="Text Box 15">
          <a:extLst>
            <a:ext uri="{FF2B5EF4-FFF2-40B4-BE49-F238E27FC236}">
              <a16:creationId xmlns:a16="http://schemas.microsoft.com/office/drawing/2014/main" id="{CE007F3C-3128-44DC-82FE-0767D32B385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156" name="Text Box 15">
          <a:extLst>
            <a:ext uri="{FF2B5EF4-FFF2-40B4-BE49-F238E27FC236}">
              <a16:creationId xmlns:a16="http://schemas.microsoft.com/office/drawing/2014/main" id="{D0D3442C-73C6-457B-8162-8E0A52D6D4E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157" name="Text Box 15">
          <a:extLst>
            <a:ext uri="{FF2B5EF4-FFF2-40B4-BE49-F238E27FC236}">
              <a16:creationId xmlns:a16="http://schemas.microsoft.com/office/drawing/2014/main" id="{6AC12899-1809-4E48-896A-9C1D33CB52D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158" name="Text Box 15">
          <a:extLst>
            <a:ext uri="{FF2B5EF4-FFF2-40B4-BE49-F238E27FC236}">
              <a16:creationId xmlns:a16="http://schemas.microsoft.com/office/drawing/2014/main" id="{CB27C13D-DEB9-4AAB-8123-462A80880DA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159" name="Text Box 15">
          <a:extLst>
            <a:ext uri="{FF2B5EF4-FFF2-40B4-BE49-F238E27FC236}">
              <a16:creationId xmlns:a16="http://schemas.microsoft.com/office/drawing/2014/main" id="{53101203-E9F6-4C28-BF14-1E9012619B8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160" name="Text Box 15">
          <a:extLst>
            <a:ext uri="{FF2B5EF4-FFF2-40B4-BE49-F238E27FC236}">
              <a16:creationId xmlns:a16="http://schemas.microsoft.com/office/drawing/2014/main" id="{766C2C95-8C45-4159-9657-9AD09F8C612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161" name="Text Box 15">
          <a:extLst>
            <a:ext uri="{FF2B5EF4-FFF2-40B4-BE49-F238E27FC236}">
              <a16:creationId xmlns:a16="http://schemas.microsoft.com/office/drawing/2014/main" id="{76463C6B-D529-43AB-9E70-094A61F0A4C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162" name="Text Box 15">
          <a:extLst>
            <a:ext uri="{FF2B5EF4-FFF2-40B4-BE49-F238E27FC236}">
              <a16:creationId xmlns:a16="http://schemas.microsoft.com/office/drawing/2014/main" id="{BC1E173F-5715-4B1D-B992-D8BBE55BD06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163" name="Text Box 15">
          <a:extLst>
            <a:ext uri="{FF2B5EF4-FFF2-40B4-BE49-F238E27FC236}">
              <a16:creationId xmlns:a16="http://schemas.microsoft.com/office/drawing/2014/main" id="{CFAAAE4D-18DF-44B4-B9FA-854A13DB830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164" name="Text Box 15">
          <a:extLst>
            <a:ext uri="{FF2B5EF4-FFF2-40B4-BE49-F238E27FC236}">
              <a16:creationId xmlns:a16="http://schemas.microsoft.com/office/drawing/2014/main" id="{6C6D96DF-73BF-4C31-83F3-CE8949C1BEA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165" name="Text Box 15">
          <a:extLst>
            <a:ext uri="{FF2B5EF4-FFF2-40B4-BE49-F238E27FC236}">
              <a16:creationId xmlns:a16="http://schemas.microsoft.com/office/drawing/2014/main" id="{DF80F9C9-498E-418A-91BA-7F62519DFFB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166" name="Text Box 15">
          <a:extLst>
            <a:ext uri="{FF2B5EF4-FFF2-40B4-BE49-F238E27FC236}">
              <a16:creationId xmlns:a16="http://schemas.microsoft.com/office/drawing/2014/main" id="{A461A0AF-D719-4D8F-92C2-2314AE96698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167" name="Text Box 15">
          <a:extLst>
            <a:ext uri="{FF2B5EF4-FFF2-40B4-BE49-F238E27FC236}">
              <a16:creationId xmlns:a16="http://schemas.microsoft.com/office/drawing/2014/main" id="{F5C043D3-115C-4AB0-8AA4-5C66BF9729A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168" name="Text Box 15">
          <a:extLst>
            <a:ext uri="{FF2B5EF4-FFF2-40B4-BE49-F238E27FC236}">
              <a16:creationId xmlns:a16="http://schemas.microsoft.com/office/drawing/2014/main" id="{DC430C4A-4B87-499A-B237-C6049AC87CB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169" name="Text Box 15">
          <a:extLst>
            <a:ext uri="{FF2B5EF4-FFF2-40B4-BE49-F238E27FC236}">
              <a16:creationId xmlns:a16="http://schemas.microsoft.com/office/drawing/2014/main" id="{84FCAFF6-9215-4CDE-A963-24B4A50BD10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170" name="Text Box 15">
          <a:extLst>
            <a:ext uri="{FF2B5EF4-FFF2-40B4-BE49-F238E27FC236}">
              <a16:creationId xmlns:a16="http://schemas.microsoft.com/office/drawing/2014/main" id="{FD0B5969-EF43-4AA6-8057-4A79DE169DA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171" name="Text Box 15">
          <a:extLst>
            <a:ext uri="{FF2B5EF4-FFF2-40B4-BE49-F238E27FC236}">
              <a16:creationId xmlns:a16="http://schemas.microsoft.com/office/drawing/2014/main" id="{1D57113A-474D-4694-9156-D5E1DA2BA03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172" name="Text Box 15">
          <a:extLst>
            <a:ext uri="{FF2B5EF4-FFF2-40B4-BE49-F238E27FC236}">
              <a16:creationId xmlns:a16="http://schemas.microsoft.com/office/drawing/2014/main" id="{3AE5CD2E-F762-46FE-918E-EAD953BE8CD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173" name="Text Box 15">
          <a:extLst>
            <a:ext uri="{FF2B5EF4-FFF2-40B4-BE49-F238E27FC236}">
              <a16:creationId xmlns:a16="http://schemas.microsoft.com/office/drawing/2014/main" id="{67172B58-6CCC-47CF-9C2B-840777E8870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174" name="Text Box 15">
          <a:extLst>
            <a:ext uri="{FF2B5EF4-FFF2-40B4-BE49-F238E27FC236}">
              <a16:creationId xmlns:a16="http://schemas.microsoft.com/office/drawing/2014/main" id="{2DA15A3E-F5F3-4749-A0AB-232A2D74EF7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175" name="Text Box 15">
          <a:extLst>
            <a:ext uri="{FF2B5EF4-FFF2-40B4-BE49-F238E27FC236}">
              <a16:creationId xmlns:a16="http://schemas.microsoft.com/office/drawing/2014/main" id="{6FA6C12C-E0A1-4C20-8C93-7CADD60B43F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176" name="Text Box 15">
          <a:extLst>
            <a:ext uri="{FF2B5EF4-FFF2-40B4-BE49-F238E27FC236}">
              <a16:creationId xmlns:a16="http://schemas.microsoft.com/office/drawing/2014/main" id="{1A8E490D-117D-40EB-A621-B1CAA2C3993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177" name="Text Box 15">
          <a:extLst>
            <a:ext uri="{FF2B5EF4-FFF2-40B4-BE49-F238E27FC236}">
              <a16:creationId xmlns:a16="http://schemas.microsoft.com/office/drawing/2014/main" id="{0D22392B-479F-461B-8C19-33637495B91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8178" name="Text Box 15">
          <a:extLst>
            <a:ext uri="{FF2B5EF4-FFF2-40B4-BE49-F238E27FC236}">
              <a16:creationId xmlns:a16="http://schemas.microsoft.com/office/drawing/2014/main" id="{77FAF165-8A9F-4825-880C-8C3080C54C9D}"/>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8179" name="Text Box 15">
          <a:extLst>
            <a:ext uri="{FF2B5EF4-FFF2-40B4-BE49-F238E27FC236}">
              <a16:creationId xmlns:a16="http://schemas.microsoft.com/office/drawing/2014/main" id="{CD157518-F812-4748-A818-6B44BFD230CB}"/>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180" name="Text Box 16">
          <a:extLst>
            <a:ext uri="{FF2B5EF4-FFF2-40B4-BE49-F238E27FC236}">
              <a16:creationId xmlns:a16="http://schemas.microsoft.com/office/drawing/2014/main" id="{CBCFC294-9E0F-4269-8106-63CAEA544A66}"/>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181" name="Text Box 17">
          <a:extLst>
            <a:ext uri="{FF2B5EF4-FFF2-40B4-BE49-F238E27FC236}">
              <a16:creationId xmlns:a16="http://schemas.microsoft.com/office/drawing/2014/main" id="{7B714B29-3A63-4EAE-832A-9F0711DDB71F}"/>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182" name="Text Box 18">
          <a:extLst>
            <a:ext uri="{FF2B5EF4-FFF2-40B4-BE49-F238E27FC236}">
              <a16:creationId xmlns:a16="http://schemas.microsoft.com/office/drawing/2014/main" id="{5F67F23C-0DCB-4171-973F-B652E9DA3032}"/>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183" name="Text Box 19">
          <a:extLst>
            <a:ext uri="{FF2B5EF4-FFF2-40B4-BE49-F238E27FC236}">
              <a16:creationId xmlns:a16="http://schemas.microsoft.com/office/drawing/2014/main" id="{20B5EEF1-F5E9-4EEE-8EB5-9AE646E01DCB}"/>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184" name="Text Box 15">
          <a:extLst>
            <a:ext uri="{FF2B5EF4-FFF2-40B4-BE49-F238E27FC236}">
              <a16:creationId xmlns:a16="http://schemas.microsoft.com/office/drawing/2014/main" id="{61990981-CBA2-4280-A822-F3E294A3495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185" name="Text Box 16">
          <a:extLst>
            <a:ext uri="{FF2B5EF4-FFF2-40B4-BE49-F238E27FC236}">
              <a16:creationId xmlns:a16="http://schemas.microsoft.com/office/drawing/2014/main" id="{5B01F353-DE19-476F-BB41-DA4C5D437734}"/>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186" name="Text Box 17">
          <a:extLst>
            <a:ext uri="{FF2B5EF4-FFF2-40B4-BE49-F238E27FC236}">
              <a16:creationId xmlns:a16="http://schemas.microsoft.com/office/drawing/2014/main" id="{0FE3C770-1860-4D01-9091-9B29FBF73261}"/>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8187" name="Text Box 18">
          <a:extLst>
            <a:ext uri="{FF2B5EF4-FFF2-40B4-BE49-F238E27FC236}">
              <a16:creationId xmlns:a16="http://schemas.microsoft.com/office/drawing/2014/main" id="{A30164DF-F105-409F-9E26-FBD7D62CD9F3}"/>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8188" name="Text Box 15">
          <a:extLst>
            <a:ext uri="{FF2B5EF4-FFF2-40B4-BE49-F238E27FC236}">
              <a16:creationId xmlns:a16="http://schemas.microsoft.com/office/drawing/2014/main" id="{1E91566C-9F28-4578-89E5-D5F0CFAA79BF}"/>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189" name="Text Box 15">
          <a:extLst>
            <a:ext uri="{FF2B5EF4-FFF2-40B4-BE49-F238E27FC236}">
              <a16:creationId xmlns:a16="http://schemas.microsoft.com/office/drawing/2014/main" id="{2C11309D-45EA-4856-96BD-3866975E985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8190" name="Text Box 15">
          <a:extLst>
            <a:ext uri="{FF2B5EF4-FFF2-40B4-BE49-F238E27FC236}">
              <a16:creationId xmlns:a16="http://schemas.microsoft.com/office/drawing/2014/main" id="{941A8BC6-25DC-4738-A893-53D5E0F9E974}"/>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191" name="Text Box 15">
          <a:extLst>
            <a:ext uri="{FF2B5EF4-FFF2-40B4-BE49-F238E27FC236}">
              <a16:creationId xmlns:a16="http://schemas.microsoft.com/office/drawing/2014/main" id="{EF60E458-C780-441E-B865-E099C127D9A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8192" name="Text Box 15">
          <a:extLst>
            <a:ext uri="{FF2B5EF4-FFF2-40B4-BE49-F238E27FC236}">
              <a16:creationId xmlns:a16="http://schemas.microsoft.com/office/drawing/2014/main" id="{C3A79701-E766-40ED-BE4E-0A6C6D2E9D33}"/>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193" name="Text Box 15">
          <a:extLst>
            <a:ext uri="{FF2B5EF4-FFF2-40B4-BE49-F238E27FC236}">
              <a16:creationId xmlns:a16="http://schemas.microsoft.com/office/drawing/2014/main" id="{3B1BF061-75B2-4C3D-8EA6-A461A8F0B6E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8194" name="Text Box 15">
          <a:extLst>
            <a:ext uri="{FF2B5EF4-FFF2-40B4-BE49-F238E27FC236}">
              <a16:creationId xmlns:a16="http://schemas.microsoft.com/office/drawing/2014/main" id="{A1BD4BB1-015D-4E9B-BEA9-B62EE8420031}"/>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8195" name="Text Box 15">
          <a:extLst>
            <a:ext uri="{FF2B5EF4-FFF2-40B4-BE49-F238E27FC236}">
              <a16:creationId xmlns:a16="http://schemas.microsoft.com/office/drawing/2014/main" id="{D1EE1A11-A987-4AE2-ACAA-25DB65DCD819}"/>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196" name="Text Box 15">
          <a:extLst>
            <a:ext uri="{FF2B5EF4-FFF2-40B4-BE49-F238E27FC236}">
              <a16:creationId xmlns:a16="http://schemas.microsoft.com/office/drawing/2014/main" id="{48946DB4-3AD2-4A78-8667-B76BA4989E1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8197" name="Text Box 15">
          <a:extLst>
            <a:ext uri="{FF2B5EF4-FFF2-40B4-BE49-F238E27FC236}">
              <a16:creationId xmlns:a16="http://schemas.microsoft.com/office/drawing/2014/main" id="{B8E260B3-8E97-4DC9-B0ED-A506375C9374}"/>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198" name="Text Box 15">
          <a:extLst>
            <a:ext uri="{FF2B5EF4-FFF2-40B4-BE49-F238E27FC236}">
              <a16:creationId xmlns:a16="http://schemas.microsoft.com/office/drawing/2014/main" id="{18DC37C9-BD82-40B1-B3D6-C2A84167DBB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8199" name="Text Box 15">
          <a:extLst>
            <a:ext uri="{FF2B5EF4-FFF2-40B4-BE49-F238E27FC236}">
              <a16:creationId xmlns:a16="http://schemas.microsoft.com/office/drawing/2014/main" id="{A688D147-00FE-4C14-90B3-AF99749A340E}"/>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200" name="Text Box 15">
          <a:extLst>
            <a:ext uri="{FF2B5EF4-FFF2-40B4-BE49-F238E27FC236}">
              <a16:creationId xmlns:a16="http://schemas.microsoft.com/office/drawing/2014/main" id="{F02DC61E-546F-42A7-A69E-37E81E6B408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8201" name="Text Box 15">
          <a:extLst>
            <a:ext uri="{FF2B5EF4-FFF2-40B4-BE49-F238E27FC236}">
              <a16:creationId xmlns:a16="http://schemas.microsoft.com/office/drawing/2014/main" id="{0771BBB5-C54A-4C02-984C-512BECD4CD60}"/>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202" name="Text Box 15">
          <a:extLst>
            <a:ext uri="{FF2B5EF4-FFF2-40B4-BE49-F238E27FC236}">
              <a16:creationId xmlns:a16="http://schemas.microsoft.com/office/drawing/2014/main" id="{28035B21-B8C8-4EDA-828A-2B7E989DBE7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8203" name="Text Box 15">
          <a:extLst>
            <a:ext uri="{FF2B5EF4-FFF2-40B4-BE49-F238E27FC236}">
              <a16:creationId xmlns:a16="http://schemas.microsoft.com/office/drawing/2014/main" id="{9E139D85-6673-48BE-B06B-11CE891CC538}"/>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204" name="Text Box 15">
          <a:extLst>
            <a:ext uri="{FF2B5EF4-FFF2-40B4-BE49-F238E27FC236}">
              <a16:creationId xmlns:a16="http://schemas.microsoft.com/office/drawing/2014/main" id="{18A95D46-3351-4F13-8FE4-BBD74D74441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8205" name="Text Box 15">
          <a:extLst>
            <a:ext uri="{FF2B5EF4-FFF2-40B4-BE49-F238E27FC236}">
              <a16:creationId xmlns:a16="http://schemas.microsoft.com/office/drawing/2014/main" id="{8DFD9800-EA90-4B53-9F42-1A9263007FA4}"/>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206" name="Text Box 15">
          <a:extLst>
            <a:ext uri="{FF2B5EF4-FFF2-40B4-BE49-F238E27FC236}">
              <a16:creationId xmlns:a16="http://schemas.microsoft.com/office/drawing/2014/main" id="{7AFF9CFD-697A-411F-B4C3-D676348E603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8207" name="Text Box 15">
          <a:extLst>
            <a:ext uri="{FF2B5EF4-FFF2-40B4-BE49-F238E27FC236}">
              <a16:creationId xmlns:a16="http://schemas.microsoft.com/office/drawing/2014/main" id="{24F0BE49-396B-4117-8C05-053B35A59570}"/>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208" name="Text Box 15">
          <a:extLst>
            <a:ext uri="{FF2B5EF4-FFF2-40B4-BE49-F238E27FC236}">
              <a16:creationId xmlns:a16="http://schemas.microsoft.com/office/drawing/2014/main" id="{1A9DA7DE-1560-4568-9EF3-406197E1E41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8209" name="Text Box 15">
          <a:extLst>
            <a:ext uri="{FF2B5EF4-FFF2-40B4-BE49-F238E27FC236}">
              <a16:creationId xmlns:a16="http://schemas.microsoft.com/office/drawing/2014/main" id="{AD542B33-7259-4730-BF1D-0BDA2DA4DDC8}"/>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210" name="Text Box 15">
          <a:extLst>
            <a:ext uri="{FF2B5EF4-FFF2-40B4-BE49-F238E27FC236}">
              <a16:creationId xmlns:a16="http://schemas.microsoft.com/office/drawing/2014/main" id="{0A77E6E9-0D00-4C69-9A49-BD822EA3B5E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8211" name="Text Box 15">
          <a:extLst>
            <a:ext uri="{FF2B5EF4-FFF2-40B4-BE49-F238E27FC236}">
              <a16:creationId xmlns:a16="http://schemas.microsoft.com/office/drawing/2014/main" id="{CF6FAD48-CCFF-4F5F-AE86-F1AB629EBC4E}"/>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212" name="Text Box 15">
          <a:extLst>
            <a:ext uri="{FF2B5EF4-FFF2-40B4-BE49-F238E27FC236}">
              <a16:creationId xmlns:a16="http://schemas.microsoft.com/office/drawing/2014/main" id="{3B555B46-68C6-42E4-ABA2-346A18CC498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8213" name="Text Box 15">
          <a:extLst>
            <a:ext uri="{FF2B5EF4-FFF2-40B4-BE49-F238E27FC236}">
              <a16:creationId xmlns:a16="http://schemas.microsoft.com/office/drawing/2014/main" id="{1A9C1745-0ED9-4AD7-804D-0A8E4AD34B07}"/>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214" name="Text Box 15">
          <a:extLst>
            <a:ext uri="{FF2B5EF4-FFF2-40B4-BE49-F238E27FC236}">
              <a16:creationId xmlns:a16="http://schemas.microsoft.com/office/drawing/2014/main" id="{B21340CB-1617-4CC0-8A80-FFDE18BC32D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8215" name="Text Box 15">
          <a:extLst>
            <a:ext uri="{FF2B5EF4-FFF2-40B4-BE49-F238E27FC236}">
              <a16:creationId xmlns:a16="http://schemas.microsoft.com/office/drawing/2014/main" id="{5EA19335-FE0B-4A06-9334-FEDFF2F6D867}"/>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8216" name="Text Box 15">
          <a:extLst>
            <a:ext uri="{FF2B5EF4-FFF2-40B4-BE49-F238E27FC236}">
              <a16:creationId xmlns:a16="http://schemas.microsoft.com/office/drawing/2014/main" id="{B4A95273-A889-4680-AB9D-0E65A7318C54}"/>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8217" name="Text Box 15">
          <a:extLst>
            <a:ext uri="{FF2B5EF4-FFF2-40B4-BE49-F238E27FC236}">
              <a16:creationId xmlns:a16="http://schemas.microsoft.com/office/drawing/2014/main" id="{958690EC-AA3D-4B88-882E-442305728C44}"/>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218" name="Text Box 15">
          <a:extLst>
            <a:ext uri="{FF2B5EF4-FFF2-40B4-BE49-F238E27FC236}">
              <a16:creationId xmlns:a16="http://schemas.microsoft.com/office/drawing/2014/main" id="{9F7D299A-5A08-4942-B046-84ACBF2CD4C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8219" name="Text Box 15">
          <a:extLst>
            <a:ext uri="{FF2B5EF4-FFF2-40B4-BE49-F238E27FC236}">
              <a16:creationId xmlns:a16="http://schemas.microsoft.com/office/drawing/2014/main" id="{ECE00BD0-1AFD-4341-A0A7-91529081E868}"/>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8220" name="Text Box 15">
          <a:extLst>
            <a:ext uri="{FF2B5EF4-FFF2-40B4-BE49-F238E27FC236}">
              <a16:creationId xmlns:a16="http://schemas.microsoft.com/office/drawing/2014/main" id="{F90315CC-23C4-47B8-A960-A8A23A8E0B99}"/>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8221" name="Text Box 15">
          <a:extLst>
            <a:ext uri="{FF2B5EF4-FFF2-40B4-BE49-F238E27FC236}">
              <a16:creationId xmlns:a16="http://schemas.microsoft.com/office/drawing/2014/main" id="{AE262E8E-1326-499F-BB9D-6B93A9DB8A0C}"/>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8222" name="Text Box 15">
          <a:extLst>
            <a:ext uri="{FF2B5EF4-FFF2-40B4-BE49-F238E27FC236}">
              <a16:creationId xmlns:a16="http://schemas.microsoft.com/office/drawing/2014/main" id="{7DF54BD6-53D5-4342-837C-652E2B7C900F}"/>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8223" name="Text Box 15">
          <a:extLst>
            <a:ext uri="{FF2B5EF4-FFF2-40B4-BE49-F238E27FC236}">
              <a16:creationId xmlns:a16="http://schemas.microsoft.com/office/drawing/2014/main" id="{327864AD-47C9-487D-8092-C2CA98F913F2}"/>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224" name="Text Box 16">
          <a:extLst>
            <a:ext uri="{FF2B5EF4-FFF2-40B4-BE49-F238E27FC236}">
              <a16:creationId xmlns:a16="http://schemas.microsoft.com/office/drawing/2014/main" id="{3D60C40F-7181-480F-A511-78601EC79069}"/>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225" name="Text Box 17">
          <a:extLst>
            <a:ext uri="{FF2B5EF4-FFF2-40B4-BE49-F238E27FC236}">
              <a16:creationId xmlns:a16="http://schemas.microsoft.com/office/drawing/2014/main" id="{06230E81-B6CF-4343-8836-F902676019C7}"/>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226" name="Text Box 18">
          <a:extLst>
            <a:ext uri="{FF2B5EF4-FFF2-40B4-BE49-F238E27FC236}">
              <a16:creationId xmlns:a16="http://schemas.microsoft.com/office/drawing/2014/main" id="{D8DDC674-4531-4486-B6A5-7CA7AB4F815D}"/>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227" name="Text Box 19">
          <a:extLst>
            <a:ext uri="{FF2B5EF4-FFF2-40B4-BE49-F238E27FC236}">
              <a16:creationId xmlns:a16="http://schemas.microsoft.com/office/drawing/2014/main" id="{A09DFACC-3C4F-49A5-B998-6FC38A1940EF}"/>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228" name="Text Box 16">
          <a:extLst>
            <a:ext uri="{FF2B5EF4-FFF2-40B4-BE49-F238E27FC236}">
              <a16:creationId xmlns:a16="http://schemas.microsoft.com/office/drawing/2014/main" id="{8661F6FC-6B02-401F-9C09-8CB600B3C420}"/>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229" name="Text Box 17">
          <a:extLst>
            <a:ext uri="{FF2B5EF4-FFF2-40B4-BE49-F238E27FC236}">
              <a16:creationId xmlns:a16="http://schemas.microsoft.com/office/drawing/2014/main" id="{09CF6114-2999-4327-9030-AD95B78FB3B5}"/>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8230" name="Text Box 18">
          <a:extLst>
            <a:ext uri="{FF2B5EF4-FFF2-40B4-BE49-F238E27FC236}">
              <a16:creationId xmlns:a16="http://schemas.microsoft.com/office/drawing/2014/main" id="{DE68FA31-3CF7-48F3-A5EC-C707AE32CB48}"/>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8231" name="Text Box 15">
          <a:extLst>
            <a:ext uri="{FF2B5EF4-FFF2-40B4-BE49-F238E27FC236}">
              <a16:creationId xmlns:a16="http://schemas.microsoft.com/office/drawing/2014/main" id="{9174FC3D-E78C-4A94-A161-C203CDFF25D8}"/>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232" name="Text Box 15">
          <a:extLst>
            <a:ext uri="{FF2B5EF4-FFF2-40B4-BE49-F238E27FC236}">
              <a16:creationId xmlns:a16="http://schemas.microsoft.com/office/drawing/2014/main" id="{3EEA54C5-8C47-4F56-A982-08BD5E47D65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233" name="Text Box 16">
          <a:extLst>
            <a:ext uri="{FF2B5EF4-FFF2-40B4-BE49-F238E27FC236}">
              <a16:creationId xmlns:a16="http://schemas.microsoft.com/office/drawing/2014/main" id="{3B1FFE1A-43A3-46F1-9842-51CA787A5358}"/>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234" name="Text Box 17">
          <a:extLst>
            <a:ext uri="{FF2B5EF4-FFF2-40B4-BE49-F238E27FC236}">
              <a16:creationId xmlns:a16="http://schemas.microsoft.com/office/drawing/2014/main" id="{7AEE8A58-DD69-4F96-A38B-A53C3470C35C}"/>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235" name="Text Box 18">
          <a:extLst>
            <a:ext uri="{FF2B5EF4-FFF2-40B4-BE49-F238E27FC236}">
              <a16:creationId xmlns:a16="http://schemas.microsoft.com/office/drawing/2014/main" id="{F09D2B07-BEBA-49C2-9184-E8B02BD2481B}"/>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236" name="Text Box 19">
          <a:extLst>
            <a:ext uri="{FF2B5EF4-FFF2-40B4-BE49-F238E27FC236}">
              <a16:creationId xmlns:a16="http://schemas.microsoft.com/office/drawing/2014/main" id="{E3DB2166-250D-47DD-AE56-B34821E23452}"/>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237" name="Text Box 16">
          <a:extLst>
            <a:ext uri="{FF2B5EF4-FFF2-40B4-BE49-F238E27FC236}">
              <a16:creationId xmlns:a16="http://schemas.microsoft.com/office/drawing/2014/main" id="{0E04B01A-F255-43A8-B146-BAE9F86BB57B}"/>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238" name="Text Box 17">
          <a:extLst>
            <a:ext uri="{FF2B5EF4-FFF2-40B4-BE49-F238E27FC236}">
              <a16:creationId xmlns:a16="http://schemas.microsoft.com/office/drawing/2014/main" id="{D311513F-8C59-41E7-B86E-46D8521B07D5}"/>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8239" name="Text Box 18">
          <a:extLst>
            <a:ext uri="{FF2B5EF4-FFF2-40B4-BE49-F238E27FC236}">
              <a16:creationId xmlns:a16="http://schemas.microsoft.com/office/drawing/2014/main" id="{13FC0024-3815-4845-A893-354EA8EB2F00}"/>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240" name="Text Box 15">
          <a:extLst>
            <a:ext uri="{FF2B5EF4-FFF2-40B4-BE49-F238E27FC236}">
              <a16:creationId xmlns:a16="http://schemas.microsoft.com/office/drawing/2014/main" id="{ACAB2A47-A88F-4BDE-98B5-B50333D8E87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8241" name="Text Box 15">
          <a:extLst>
            <a:ext uri="{FF2B5EF4-FFF2-40B4-BE49-F238E27FC236}">
              <a16:creationId xmlns:a16="http://schemas.microsoft.com/office/drawing/2014/main" id="{56D7DDF3-F8A7-4684-8081-A3A06F84134B}"/>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242" name="Text Box 16">
          <a:extLst>
            <a:ext uri="{FF2B5EF4-FFF2-40B4-BE49-F238E27FC236}">
              <a16:creationId xmlns:a16="http://schemas.microsoft.com/office/drawing/2014/main" id="{D7464E5F-0EB1-4C5D-A023-F58A175FA5E3}"/>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243" name="Text Box 17">
          <a:extLst>
            <a:ext uri="{FF2B5EF4-FFF2-40B4-BE49-F238E27FC236}">
              <a16:creationId xmlns:a16="http://schemas.microsoft.com/office/drawing/2014/main" id="{E49246F9-8B96-4A68-AFCB-4ED1775E6E9F}"/>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244" name="Text Box 18">
          <a:extLst>
            <a:ext uri="{FF2B5EF4-FFF2-40B4-BE49-F238E27FC236}">
              <a16:creationId xmlns:a16="http://schemas.microsoft.com/office/drawing/2014/main" id="{85313538-C211-475D-B6A1-A6E5424B6669}"/>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245" name="Text Box 19">
          <a:extLst>
            <a:ext uri="{FF2B5EF4-FFF2-40B4-BE49-F238E27FC236}">
              <a16:creationId xmlns:a16="http://schemas.microsoft.com/office/drawing/2014/main" id="{E5013C3C-D62B-43F8-9223-CFC2FE07AC3B}"/>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246" name="Text Box 16">
          <a:extLst>
            <a:ext uri="{FF2B5EF4-FFF2-40B4-BE49-F238E27FC236}">
              <a16:creationId xmlns:a16="http://schemas.microsoft.com/office/drawing/2014/main" id="{1E028C9A-08DC-4A0F-9BA2-4E182392CFC9}"/>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247" name="Text Box 17">
          <a:extLst>
            <a:ext uri="{FF2B5EF4-FFF2-40B4-BE49-F238E27FC236}">
              <a16:creationId xmlns:a16="http://schemas.microsoft.com/office/drawing/2014/main" id="{4A7AC38F-E89B-441E-8E6D-01D1663ED438}"/>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8248" name="Text Box 18">
          <a:extLst>
            <a:ext uri="{FF2B5EF4-FFF2-40B4-BE49-F238E27FC236}">
              <a16:creationId xmlns:a16="http://schemas.microsoft.com/office/drawing/2014/main" id="{3B0099AC-BDEC-4C8B-8955-5CB458F1CF06}"/>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249" name="Text Box 15">
          <a:extLst>
            <a:ext uri="{FF2B5EF4-FFF2-40B4-BE49-F238E27FC236}">
              <a16:creationId xmlns:a16="http://schemas.microsoft.com/office/drawing/2014/main" id="{48F60925-5A11-4A69-B171-E1A77118612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8250" name="Text Box 15">
          <a:extLst>
            <a:ext uri="{FF2B5EF4-FFF2-40B4-BE49-F238E27FC236}">
              <a16:creationId xmlns:a16="http://schemas.microsoft.com/office/drawing/2014/main" id="{2E0CCA00-B31F-4CAE-8CE4-72784D207FEF}"/>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251" name="Text Box 15">
          <a:extLst>
            <a:ext uri="{FF2B5EF4-FFF2-40B4-BE49-F238E27FC236}">
              <a16:creationId xmlns:a16="http://schemas.microsoft.com/office/drawing/2014/main" id="{51D2C756-DB3E-415F-B46C-44CA59A5E3C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252" name="Text Box 15">
          <a:extLst>
            <a:ext uri="{FF2B5EF4-FFF2-40B4-BE49-F238E27FC236}">
              <a16:creationId xmlns:a16="http://schemas.microsoft.com/office/drawing/2014/main" id="{B9DD70F3-12B9-48CE-92F3-B36938C2946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253" name="Text Box 15">
          <a:extLst>
            <a:ext uri="{FF2B5EF4-FFF2-40B4-BE49-F238E27FC236}">
              <a16:creationId xmlns:a16="http://schemas.microsoft.com/office/drawing/2014/main" id="{961CFE8A-922B-4F1F-A122-0F7527B242D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8254" name="Text Box 15">
          <a:extLst>
            <a:ext uri="{FF2B5EF4-FFF2-40B4-BE49-F238E27FC236}">
              <a16:creationId xmlns:a16="http://schemas.microsoft.com/office/drawing/2014/main" id="{861A64EF-D0E3-4D0B-9D95-54256B69ACAB}"/>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255" name="Text Box 15">
          <a:extLst>
            <a:ext uri="{FF2B5EF4-FFF2-40B4-BE49-F238E27FC236}">
              <a16:creationId xmlns:a16="http://schemas.microsoft.com/office/drawing/2014/main" id="{756B070C-88C2-49BD-878A-D8C105AD8BB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8256" name="Text Box 15">
          <a:extLst>
            <a:ext uri="{FF2B5EF4-FFF2-40B4-BE49-F238E27FC236}">
              <a16:creationId xmlns:a16="http://schemas.microsoft.com/office/drawing/2014/main" id="{8900FDED-AC36-4289-94D1-780691615012}"/>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257" name="Text Box 15">
          <a:extLst>
            <a:ext uri="{FF2B5EF4-FFF2-40B4-BE49-F238E27FC236}">
              <a16:creationId xmlns:a16="http://schemas.microsoft.com/office/drawing/2014/main" id="{7264A5DD-26F9-4D34-A6CE-2D970922BB4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258" name="Text Box 15">
          <a:extLst>
            <a:ext uri="{FF2B5EF4-FFF2-40B4-BE49-F238E27FC236}">
              <a16:creationId xmlns:a16="http://schemas.microsoft.com/office/drawing/2014/main" id="{4C8C942E-6410-4BE6-96BC-F698C5E740E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259" name="Text Box 15">
          <a:extLst>
            <a:ext uri="{FF2B5EF4-FFF2-40B4-BE49-F238E27FC236}">
              <a16:creationId xmlns:a16="http://schemas.microsoft.com/office/drawing/2014/main" id="{CAFAB3D6-FDC8-4923-A00C-42A9873540F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260" name="Text Box 15">
          <a:extLst>
            <a:ext uri="{FF2B5EF4-FFF2-40B4-BE49-F238E27FC236}">
              <a16:creationId xmlns:a16="http://schemas.microsoft.com/office/drawing/2014/main" id="{775469DF-3068-4414-B339-8322D6C489A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261" name="Text Box 15">
          <a:extLst>
            <a:ext uri="{FF2B5EF4-FFF2-40B4-BE49-F238E27FC236}">
              <a16:creationId xmlns:a16="http://schemas.microsoft.com/office/drawing/2014/main" id="{FDDD52B7-1757-4BB9-AB09-3A216D66450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262" name="Text Box 15">
          <a:extLst>
            <a:ext uri="{FF2B5EF4-FFF2-40B4-BE49-F238E27FC236}">
              <a16:creationId xmlns:a16="http://schemas.microsoft.com/office/drawing/2014/main" id="{A71D9F24-E3D7-40B1-8B7B-7D90C8FE666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263" name="Text Box 15">
          <a:extLst>
            <a:ext uri="{FF2B5EF4-FFF2-40B4-BE49-F238E27FC236}">
              <a16:creationId xmlns:a16="http://schemas.microsoft.com/office/drawing/2014/main" id="{DA9A9A4F-03B8-4745-A435-959ED822138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264" name="Text Box 15">
          <a:extLst>
            <a:ext uri="{FF2B5EF4-FFF2-40B4-BE49-F238E27FC236}">
              <a16:creationId xmlns:a16="http://schemas.microsoft.com/office/drawing/2014/main" id="{2457A312-613C-48C8-AEBD-C34B06E0E25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265" name="Text Box 15">
          <a:extLst>
            <a:ext uri="{FF2B5EF4-FFF2-40B4-BE49-F238E27FC236}">
              <a16:creationId xmlns:a16="http://schemas.microsoft.com/office/drawing/2014/main" id="{1F18C730-F1E2-42A1-8CC3-417814CC26F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266" name="Text Box 15">
          <a:extLst>
            <a:ext uri="{FF2B5EF4-FFF2-40B4-BE49-F238E27FC236}">
              <a16:creationId xmlns:a16="http://schemas.microsoft.com/office/drawing/2014/main" id="{58384780-840B-4C5C-BF1D-A97B0E70485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267" name="Text Box 15">
          <a:extLst>
            <a:ext uri="{FF2B5EF4-FFF2-40B4-BE49-F238E27FC236}">
              <a16:creationId xmlns:a16="http://schemas.microsoft.com/office/drawing/2014/main" id="{95FBD6B8-81B0-4C54-9E31-9AF9C21239E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268" name="Text Box 15">
          <a:extLst>
            <a:ext uri="{FF2B5EF4-FFF2-40B4-BE49-F238E27FC236}">
              <a16:creationId xmlns:a16="http://schemas.microsoft.com/office/drawing/2014/main" id="{847AA867-1356-4D87-9C46-9E9B5FA7505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269" name="Text Box 15">
          <a:extLst>
            <a:ext uri="{FF2B5EF4-FFF2-40B4-BE49-F238E27FC236}">
              <a16:creationId xmlns:a16="http://schemas.microsoft.com/office/drawing/2014/main" id="{4304DD27-E55E-43C3-9517-4BFA156AD0A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270" name="Text Box 15">
          <a:extLst>
            <a:ext uri="{FF2B5EF4-FFF2-40B4-BE49-F238E27FC236}">
              <a16:creationId xmlns:a16="http://schemas.microsoft.com/office/drawing/2014/main" id="{326A7DDB-0C6E-4A85-B108-42101116A2C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271" name="Text Box 15">
          <a:extLst>
            <a:ext uri="{FF2B5EF4-FFF2-40B4-BE49-F238E27FC236}">
              <a16:creationId xmlns:a16="http://schemas.microsoft.com/office/drawing/2014/main" id="{422CF78C-D43C-46CE-BD00-50622F7E48F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272" name="Text Box 15">
          <a:extLst>
            <a:ext uri="{FF2B5EF4-FFF2-40B4-BE49-F238E27FC236}">
              <a16:creationId xmlns:a16="http://schemas.microsoft.com/office/drawing/2014/main" id="{AFC97108-D2D3-40D7-959F-F3ACCE6FD77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273" name="Text Box 15">
          <a:extLst>
            <a:ext uri="{FF2B5EF4-FFF2-40B4-BE49-F238E27FC236}">
              <a16:creationId xmlns:a16="http://schemas.microsoft.com/office/drawing/2014/main" id="{76C110BD-A21A-41E8-B244-4D8B5BCF3C5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274" name="Text Box 15">
          <a:extLst>
            <a:ext uri="{FF2B5EF4-FFF2-40B4-BE49-F238E27FC236}">
              <a16:creationId xmlns:a16="http://schemas.microsoft.com/office/drawing/2014/main" id="{53DD6B13-3282-4D35-B2BB-EAA61742C37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275" name="Text Box 15">
          <a:extLst>
            <a:ext uri="{FF2B5EF4-FFF2-40B4-BE49-F238E27FC236}">
              <a16:creationId xmlns:a16="http://schemas.microsoft.com/office/drawing/2014/main" id="{AF5C47BE-7422-4CEC-B55B-A568861D882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276" name="Text Box 15">
          <a:extLst>
            <a:ext uri="{FF2B5EF4-FFF2-40B4-BE49-F238E27FC236}">
              <a16:creationId xmlns:a16="http://schemas.microsoft.com/office/drawing/2014/main" id="{14147BAD-B293-4031-BADE-573B5E5E62E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277" name="Text Box 15">
          <a:extLst>
            <a:ext uri="{FF2B5EF4-FFF2-40B4-BE49-F238E27FC236}">
              <a16:creationId xmlns:a16="http://schemas.microsoft.com/office/drawing/2014/main" id="{AD4CBE5F-1444-4437-ACAD-A1A63C5A50A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278" name="Text Box 15">
          <a:extLst>
            <a:ext uri="{FF2B5EF4-FFF2-40B4-BE49-F238E27FC236}">
              <a16:creationId xmlns:a16="http://schemas.microsoft.com/office/drawing/2014/main" id="{B527D823-DE7B-4DC9-9E3D-275276292B3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279" name="Text Box 15">
          <a:extLst>
            <a:ext uri="{FF2B5EF4-FFF2-40B4-BE49-F238E27FC236}">
              <a16:creationId xmlns:a16="http://schemas.microsoft.com/office/drawing/2014/main" id="{97A48D21-FA2C-46DF-84FE-DB41E655293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280" name="Text Box 15">
          <a:extLst>
            <a:ext uri="{FF2B5EF4-FFF2-40B4-BE49-F238E27FC236}">
              <a16:creationId xmlns:a16="http://schemas.microsoft.com/office/drawing/2014/main" id="{D3E703C0-4CDD-4BCA-8AA7-7ABAF97B614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281" name="Text Box 15">
          <a:extLst>
            <a:ext uri="{FF2B5EF4-FFF2-40B4-BE49-F238E27FC236}">
              <a16:creationId xmlns:a16="http://schemas.microsoft.com/office/drawing/2014/main" id="{A176753B-24E7-486E-9D41-B0D2F72744B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8282" name="Text Box 15">
          <a:extLst>
            <a:ext uri="{FF2B5EF4-FFF2-40B4-BE49-F238E27FC236}">
              <a16:creationId xmlns:a16="http://schemas.microsoft.com/office/drawing/2014/main" id="{7C253E6D-D49A-452B-BB77-90B1EFB0FE85}"/>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283" name="Text Box 15">
          <a:extLst>
            <a:ext uri="{FF2B5EF4-FFF2-40B4-BE49-F238E27FC236}">
              <a16:creationId xmlns:a16="http://schemas.microsoft.com/office/drawing/2014/main" id="{BFF7D647-7F44-4C84-BF46-6368BCB72BA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284" name="Text Box 16">
          <a:extLst>
            <a:ext uri="{FF2B5EF4-FFF2-40B4-BE49-F238E27FC236}">
              <a16:creationId xmlns:a16="http://schemas.microsoft.com/office/drawing/2014/main" id="{97BBE798-AAE8-41A9-8489-C9E55213F57A}"/>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285" name="Text Box 17">
          <a:extLst>
            <a:ext uri="{FF2B5EF4-FFF2-40B4-BE49-F238E27FC236}">
              <a16:creationId xmlns:a16="http://schemas.microsoft.com/office/drawing/2014/main" id="{06C5C70C-5FA1-4416-A614-07326424E35E}"/>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286" name="Text Box 18">
          <a:extLst>
            <a:ext uri="{FF2B5EF4-FFF2-40B4-BE49-F238E27FC236}">
              <a16:creationId xmlns:a16="http://schemas.microsoft.com/office/drawing/2014/main" id="{EEF2699F-9244-4631-9232-3DD3B3DB5D83}"/>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287" name="Text Box 19">
          <a:extLst>
            <a:ext uri="{FF2B5EF4-FFF2-40B4-BE49-F238E27FC236}">
              <a16:creationId xmlns:a16="http://schemas.microsoft.com/office/drawing/2014/main" id="{DCA93F64-2A8B-48BA-9337-640A5A6B47C5}"/>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288" name="Text Box 16">
          <a:extLst>
            <a:ext uri="{FF2B5EF4-FFF2-40B4-BE49-F238E27FC236}">
              <a16:creationId xmlns:a16="http://schemas.microsoft.com/office/drawing/2014/main" id="{A45D1929-BF56-41A2-936D-E4EAD88C7B62}"/>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289" name="Text Box 17">
          <a:extLst>
            <a:ext uri="{FF2B5EF4-FFF2-40B4-BE49-F238E27FC236}">
              <a16:creationId xmlns:a16="http://schemas.microsoft.com/office/drawing/2014/main" id="{8BA20663-620F-485A-A8E4-01C11D1E7F58}"/>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8290" name="Text Box 18">
          <a:extLst>
            <a:ext uri="{FF2B5EF4-FFF2-40B4-BE49-F238E27FC236}">
              <a16:creationId xmlns:a16="http://schemas.microsoft.com/office/drawing/2014/main" id="{75AEC50A-797D-46D4-91E5-DFEC8D02B2F9}"/>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291" name="Text Box 15">
          <a:extLst>
            <a:ext uri="{FF2B5EF4-FFF2-40B4-BE49-F238E27FC236}">
              <a16:creationId xmlns:a16="http://schemas.microsoft.com/office/drawing/2014/main" id="{CBB060B1-9D77-4223-A4F3-A10214FE2F4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8292" name="Text Box 15">
          <a:extLst>
            <a:ext uri="{FF2B5EF4-FFF2-40B4-BE49-F238E27FC236}">
              <a16:creationId xmlns:a16="http://schemas.microsoft.com/office/drawing/2014/main" id="{5D605095-570F-49EB-BFA1-428DB4EDF20C}"/>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293" name="Text Box 16">
          <a:extLst>
            <a:ext uri="{FF2B5EF4-FFF2-40B4-BE49-F238E27FC236}">
              <a16:creationId xmlns:a16="http://schemas.microsoft.com/office/drawing/2014/main" id="{9B604943-7272-4DA1-BACD-FBBA7800CAEB}"/>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294" name="Text Box 17">
          <a:extLst>
            <a:ext uri="{FF2B5EF4-FFF2-40B4-BE49-F238E27FC236}">
              <a16:creationId xmlns:a16="http://schemas.microsoft.com/office/drawing/2014/main" id="{0646CD25-B2A3-45C1-A21B-84AEEE4690EA}"/>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295" name="Text Box 18">
          <a:extLst>
            <a:ext uri="{FF2B5EF4-FFF2-40B4-BE49-F238E27FC236}">
              <a16:creationId xmlns:a16="http://schemas.microsoft.com/office/drawing/2014/main" id="{E1FEA699-30EC-47C6-81FD-13071D13F171}"/>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296" name="Text Box 19">
          <a:extLst>
            <a:ext uri="{FF2B5EF4-FFF2-40B4-BE49-F238E27FC236}">
              <a16:creationId xmlns:a16="http://schemas.microsoft.com/office/drawing/2014/main" id="{664CB5F9-7D4E-44B2-84F6-EFC024F30AAB}"/>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297" name="Text Box 16">
          <a:extLst>
            <a:ext uri="{FF2B5EF4-FFF2-40B4-BE49-F238E27FC236}">
              <a16:creationId xmlns:a16="http://schemas.microsoft.com/office/drawing/2014/main" id="{A3227E67-83BB-41DC-8128-A0FAE03981C7}"/>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298" name="Text Box 17">
          <a:extLst>
            <a:ext uri="{FF2B5EF4-FFF2-40B4-BE49-F238E27FC236}">
              <a16:creationId xmlns:a16="http://schemas.microsoft.com/office/drawing/2014/main" id="{10792094-8ABF-4A50-AE96-332D77DFFCEA}"/>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8299" name="Text Box 18">
          <a:extLst>
            <a:ext uri="{FF2B5EF4-FFF2-40B4-BE49-F238E27FC236}">
              <a16:creationId xmlns:a16="http://schemas.microsoft.com/office/drawing/2014/main" id="{1C620B75-2095-4A0B-A88F-F97E4F26FD2B}"/>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300" name="Text Box 15">
          <a:extLst>
            <a:ext uri="{FF2B5EF4-FFF2-40B4-BE49-F238E27FC236}">
              <a16:creationId xmlns:a16="http://schemas.microsoft.com/office/drawing/2014/main" id="{1B003A16-BCD9-47DD-8050-D4CA31FC3A6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8301" name="Text Box 15">
          <a:extLst>
            <a:ext uri="{FF2B5EF4-FFF2-40B4-BE49-F238E27FC236}">
              <a16:creationId xmlns:a16="http://schemas.microsoft.com/office/drawing/2014/main" id="{49F7C70B-A218-4370-82D6-1CF0AFA35A31}"/>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302" name="Text Box 15">
          <a:extLst>
            <a:ext uri="{FF2B5EF4-FFF2-40B4-BE49-F238E27FC236}">
              <a16:creationId xmlns:a16="http://schemas.microsoft.com/office/drawing/2014/main" id="{7E79E74F-D30E-4F49-8CE7-091D98991EB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303" name="Text Box 15">
          <a:extLst>
            <a:ext uri="{FF2B5EF4-FFF2-40B4-BE49-F238E27FC236}">
              <a16:creationId xmlns:a16="http://schemas.microsoft.com/office/drawing/2014/main" id="{B39680DD-684A-406E-A1F2-EE743544087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304" name="Text Box 15">
          <a:extLst>
            <a:ext uri="{FF2B5EF4-FFF2-40B4-BE49-F238E27FC236}">
              <a16:creationId xmlns:a16="http://schemas.microsoft.com/office/drawing/2014/main" id="{A7DFD4F8-EF5E-4C58-891F-1F18E1BFCFE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305" name="Text Box 15">
          <a:extLst>
            <a:ext uri="{FF2B5EF4-FFF2-40B4-BE49-F238E27FC236}">
              <a16:creationId xmlns:a16="http://schemas.microsoft.com/office/drawing/2014/main" id="{5493B031-A93A-45C9-B27F-065EFDC51B7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306" name="Text Box 15">
          <a:extLst>
            <a:ext uri="{FF2B5EF4-FFF2-40B4-BE49-F238E27FC236}">
              <a16:creationId xmlns:a16="http://schemas.microsoft.com/office/drawing/2014/main" id="{56BB65C3-6C25-410A-A1B2-F55E36A4C05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307" name="Text Box 15">
          <a:extLst>
            <a:ext uri="{FF2B5EF4-FFF2-40B4-BE49-F238E27FC236}">
              <a16:creationId xmlns:a16="http://schemas.microsoft.com/office/drawing/2014/main" id="{6450B455-605C-4692-A3CB-423830992CA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308" name="Text Box 15">
          <a:extLst>
            <a:ext uri="{FF2B5EF4-FFF2-40B4-BE49-F238E27FC236}">
              <a16:creationId xmlns:a16="http://schemas.microsoft.com/office/drawing/2014/main" id="{81FBC085-32AC-42C5-84A7-481799A7AC9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309" name="Text Box 15">
          <a:extLst>
            <a:ext uri="{FF2B5EF4-FFF2-40B4-BE49-F238E27FC236}">
              <a16:creationId xmlns:a16="http://schemas.microsoft.com/office/drawing/2014/main" id="{49BD83FB-65F0-494B-8D36-EFEA6C8E1C2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310" name="Text Box 15">
          <a:extLst>
            <a:ext uri="{FF2B5EF4-FFF2-40B4-BE49-F238E27FC236}">
              <a16:creationId xmlns:a16="http://schemas.microsoft.com/office/drawing/2014/main" id="{64E7A645-2196-4C79-A2D1-5E32637C667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311" name="Text Box 15">
          <a:extLst>
            <a:ext uri="{FF2B5EF4-FFF2-40B4-BE49-F238E27FC236}">
              <a16:creationId xmlns:a16="http://schemas.microsoft.com/office/drawing/2014/main" id="{376BA172-A951-4424-8AB7-870105F29F8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312" name="Text Box 15">
          <a:extLst>
            <a:ext uri="{FF2B5EF4-FFF2-40B4-BE49-F238E27FC236}">
              <a16:creationId xmlns:a16="http://schemas.microsoft.com/office/drawing/2014/main" id="{FE510BE4-6D1C-48F1-B92B-5E15A5FC726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313" name="Text Box 15">
          <a:extLst>
            <a:ext uri="{FF2B5EF4-FFF2-40B4-BE49-F238E27FC236}">
              <a16:creationId xmlns:a16="http://schemas.microsoft.com/office/drawing/2014/main" id="{E83FAE7B-00B4-43FF-AE05-756E57874E2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314" name="Text Box 15">
          <a:extLst>
            <a:ext uri="{FF2B5EF4-FFF2-40B4-BE49-F238E27FC236}">
              <a16:creationId xmlns:a16="http://schemas.microsoft.com/office/drawing/2014/main" id="{EC055E5A-242B-47E8-B0B9-FA34375AA8B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315" name="Text Box 15">
          <a:extLst>
            <a:ext uri="{FF2B5EF4-FFF2-40B4-BE49-F238E27FC236}">
              <a16:creationId xmlns:a16="http://schemas.microsoft.com/office/drawing/2014/main" id="{733D56DF-ACBD-4429-9977-B3B0BB2C01A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316" name="Text Box 15">
          <a:extLst>
            <a:ext uri="{FF2B5EF4-FFF2-40B4-BE49-F238E27FC236}">
              <a16:creationId xmlns:a16="http://schemas.microsoft.com/office/drawing/2014/main" id="{7166F4C5-5A7B-4426-A6C3-31B94392CCE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317" name="Text Box 15">
          <a:extLst>
            <a:ext uri="{FF2B5EF4-FFF2-40B4-BE49-F238E27FC236}">
              <a16:creationId xmlns:a16="http://schemas.microsoft.com/office/drawing/2014/main" id="{458467A9-E351-4DDD-ACAA-982D122EEB0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318" name="Text Box 15">
          <a:extLst>
            <a:ext uri="{FF2B5EF4-FFF2-40B4-BE49-F238E27FC236}">
              <a16:creationId xmlns:a16="http://schemas.microsoft.com/office/drawing/2014/main" id="{FFA57E52-9D50-476E-B360-0F0C45EECB0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319" name="Text Box 15">
          <a:extLst>
            <a:ext uri="{FF2B5EF4-FFF2-40B4-BE49-F238E27FC236}">
              <a16:creationId xmlns:a16="http://schemas.microsoft.com/office/drawing/2014/main" id="{FB6BD5BC-9AFA-4CD6-AEB4-549DFE32AC6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320" name="Text Box 15">
          <a:extLst>
            <a:ext uri="{FF2B5EF4-FFF2-40B4-BE49-F238E27FC236}">
              <a16:creationId xmlns:a16="http://schemas.microsoft.com/office/drawing/2014/main" id="{F80591FC-18F2-42BC-9C73-933F5C8F7B0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321" name="Text Box 15">
          <a:extLst>
            <a:ext uri="{FF2B5EF4-FFF2-40B4-BE49-F238E27FC236}">
              <a16:creationId xmlns:a16="http://schemas.microsoft.com/office/drawing/2014/main" id="{83BC6B14-8A09-40AA-B921-08CFAE25700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322" name="Text Box 15">
          <a:extLst>
            <a:ext uri="{FF2B5EF4-FFF2-40B4-BE49-F238E27FC236}">
              <a16:creationId xmlns:a16="http://schemas.microsoft.com/office/drawing/2014/main" id="{04E2C9AE-ABBA-418C-9D38-BB3B04C42C0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323" name="Text Box 15">
          <a:extLst>
            <a:ext uri="{FF2B5EF4-FFF2-40B4-BE49-F238E27FC236}">
              <a16:creationId xmlns:a16="http://schemas.microsoft.com/office/drawing/2014/main" id="{8F3CA76D-DDDE-41EA-B9FA-EA5EA92505C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324" name="Text Box 15">
          <a:extLst>
            <a:ext uri="{FF2B5EF4-FFF2-40B4-BE49-F238E27FC236}">
              <a16:creationId xmlns:a16="http://schemas.microsoft.com/office/drawing/2014/main" id="{A8C408E0-0257-464C-B93C-E654548AA78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325" name="Text Box 15">
          <a:extLst>
            <a:ext uri="{FF2B5EF4-FFF2-40B4-BE49-F238E27FC236}">
              <a16:creationId xmlns:a16="http://schemas.microsoft.com/office/drawing/2014/main" id="{B9D2EFC4-D9D7-4850-81EE-F3D197AE5F2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326" name="Text Box 15">
          <a:extLst>
            <a:ext uri="{FF2B5EF4-FFF2-40B4-BE49-F238E27FC236}">
              <a16:creationId xmlns:a16="http://schemas.microsoft.com/office/drawing/2014/main" id="{3D6B7E57-F1E4-41D3-89B4-9173CF8DC8D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327" name="Text Box 15">
          <a:extLst>
            <a:ext uri="{FF2B5EF4-FFF2-40B4-BE49-F238E27FC236}">
              <a16:creationId xmlns:a16="http://schemas.microsoft.com/office/drawing/2014/main" id="{EC3A01DD-717B-4D3D-9830-308D7E10151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328" name="Text Box 15">
          <a:extLst>
            <a:ext uri="{FF2B5EF4-FFF2-40B4-BE49-F238E27FC236}">
              <a16:creationId xmlns:a16="http://schemas.microsoft.com/office/drawing/2014/main" id="{C83E1179-E450-4630-A41B-ADECD226AEB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8329" name="Text Box 15">
          <a:extLst>
            <a:ext uri="{FF2B5EF4-FFF2-40B4-BE49-F238E27FC236}">
              <a16:creationId xmlns:a16="http://schemas.microsoft.com/office/drawing/2014/main" id="{DBAFBB26-178B-4B25-8054-D831672DCC6D}"/>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8330" name="Text Box 15">
          <a:extLst>
            <a:ext uri="{FF2B5EF4-FFF2-40B4-BE49-F238E27FC236}">
              <a16:creationId xmlns:a16="http://schemas.microsoft.com/office/drawing/2014/main" id="{9DE38ADA-0D6A-44C3-8E43-EC97742E2F83}"/>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331" name="Text Box 15">
          <a:extLst>
            <a:ext uri="{FF2B5EF4-FFF2-40B4-BE49-F238E27FC236}">
              <a16:creationId xmlns:a16="http://schemas.microsoft.com/office/drawing/2014/main" id="{5673CF8F-77E2-4A9B-9E94-583546281BC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8332" name="Text Box 15">
          <a:extLst>
            <a:ext uri="{FF2B5EF4-FFF2-40B4-BE49-F238E27FC236}">
              <a16:creationId xmlns:a16="http://schemas.microsoft.com/office/drawing/2014/main" id="{B14B54B0-79FF-47EC-8876-FE37634F50F6}"/>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333" name="Text Box 15">
          <a:extLst>
            <a:ext uri="{FF2B5EF4-FFF2-40B4-BE49-F238E27FC236}">
              <a16:creationId xmlns:a16="http://schemas.microsoft.com/office/drawing/2014/main" id="{3EB68C44-0536-43B3-9B9C-B62529EA967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8334" name="Text Box 15">
          <a:extLst>
            <a:ext uri="{FF2B5EF4-FFF2-40B4-BE49-F238E27FC236}">
              <a16:creationId xmlns:a16="http://schemas.microsoft.com/office/drawing/2014/main" id="{1385094D-8B02-437E-96C1-8C5B8B1781D4}"/>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335" name="Text Box 15">
          <a:extLst>
            <a:ext uri="{FF2B5EF4-FFF2-40B4-BE49-F238E27FC236}">
              <a16:creationId xmlns:a16="http://schemas.microsoft.com/office/drawing/2014/main" id="{95AF67EF-AA7B-42A1-AAAC-734586FAA17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8336" name="Text Box 15">
          <a:extLst>
            <a:ext uri="{FF2B5EF4-FFF2-40B4-BE49-F238E27FC236}">
              <a16:creationId xmlns:a16="http://schemas.microsoft.com/office/drawing/2014/main" id="{8C7A7E3F-1744-4309-8AF5-6EA1D8CE8C51}"/>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337" name="Text Box 15">
          <a:extLst>
            <a:ext uri="{FF2B5EF4-FFF2-40B4-BE49-F238E27FC236}">
              <a16:creationId xmlns:a16="http://schemas.microsoft.com/office/drawing/2014/main" id="{FF835B7F-2C35-42E8-A0E7-F0778F9A48F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8338" name="Text Box 15">
          <a:extLst>
            <a:ext uri="{FF2B5EF4-FFF2-40B4-BE49-F238E27FC236}">
              <a16:creationId xmlns:a16="http://schemas.microsoft.com/office/drawing/2014/main" id="{E72D3E7C-F6CB-42C9-AB33-2F717569472A}"/>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339" name="Text Box 15">
          <a:extLst>
            <a:ext uri="{FF2B5EF4-FFF2-40B4-BE49-F238E27FC236}">
              <a16:creationId xmlns:a16="http://schemas.microsoft.com/office/drawing/2014/main" id="{87104FD0-03A7-48C9-8A12-390C6ED885B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8340" name="Text Box 15">
          <a:extLst>
            <a:ext uri="{FF2B5EF4-FFF2-40B4-BE49-F238E27FC236}">
              <a16:creationId xmlns:a16="http://schemas.microsoft.com/office/drawing/2014/main" id="{C34FB3ED-AC0E-4588-9584-7A2EAD95EFFF}"/>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8341" name="Text Box 15">
          <a:extLst>
            <a:ext uri="{FF2B5EF4-FFF2-40B4-BE49-F238E27FC236}">
              <a16:creationId xmlns:a16="http://schemas.microsoft.com/office/drawing/2014/main" id="{46AA6EF3-033B-465D-83D2-A2DFEE06B972}"/>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8342" name="Text Box 15">
          <a:extLst>
            <a:ext uri="{FF2B5EF4-FFF2-40B4-BE49-F238E27FC236}">
              <a16:creationId xmlns:a16="http://schemas.microsoft.com/office/drawing/2014/main" id="{762CBB8C-A553-4A95-AEB0-ED14B6E7E4C6}"/>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343" name="Text Box 15">
          <a:extLst>
            <a:ext uri="{FF2B5EF4-FFF2-40B4-BE49-F238E27FC236}">
              <a16:creationId xmlns:a16="http://schemas.microsoft.com/office/drawing/2014/main" id="{A989D5DC-3837-49A6-A29A-FAA88448744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8344" name="Text Box 15">
          <a:extLst>
            <a:ext uri="{FF2B5EF4-FFF2-40B4-BE49-F238E27FC236}">
              <a16:creationId xmlns:a16="http://schemas.microsoft.com/office/drawing/2014/main" id="{D21A12F5-E5B2-42E0-A6B3-98EEAF857FF2}"/>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8345" name="Text Box 15">
          <a:extLst>
            <a:ext uri="{FF2B5EF4-FFF2-40B4-BE49-F238E27FC236}">
              <a16:creationId xmlns:a16="http://schemas.microsoft.com/office/drawing/2014/main" id="{631EFB81-AF5B-4866-B1E8-19044B33963C}"/>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8346" name="Text Box 15">
          <a:extLst>
            <a:ext uri="{FF2B5EF4-FFF2-40B4-BE49-F238E27FC236}">
              <a16:creationId xmlns:a16="http://schemas.microsoft.com/office/drawing/2014/main" id="{46ED8D11-E35D-46FC-A8DA-E7FFB85ED165}"/>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8347" name="Text Box 15">
          <a:extLst>
            <a:ext uri="{FF2B5EF4-FFF2-40B4-BE49-F238E27FC236}">
              <a16:creationId xmlns:a16="http://schemas.microsoft.com/office/drawing/2014/main" id="{79AA1B78-600E-449A-B6C7-9C863D34C1E3}"/>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8348" name="Text Box 15">
          <a:extLst>
            <a:ext uri="{FF2B5EF4-FFF2-40B4-BE49-F238E27FC236}">
              <a16:creationId xmlns:a16="http://schemas.microsoft.com/office/drawing/2014/main" id="{4500B49B-92E8-4DDB-A897-57D22BA61574}"/>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349" name="Text Box 16">
          <a:extLst>
            <a:ext uri="{FF2B5EF4-FFF2-40B4-BE49-F238E27FC236}">
              <a16:creationId xmlns:a16="http://schemas.microsoft.com/office/drawing/2014/main" id="{DA23CBE0-4181-4CF3-91CB-1B95BDAC4F78}"/>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350" name="Text Box 17">
          <a:extLst>
            <a:ext uri="{FF2B5EF4-FFF2-40B4-BE49-F238E27FC236}">
              <a16:creationId xmlns:a16="http://schemas.microsoft.com/office/drawing/2014/main" id="{3708C377-4A26-41FD-8C3E-1780B63999AD}"/>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351" name="Text Box 18">
          <a:extLst>
            <a:ext uri="{FF2B5EF4-FFF2-40B4-BE49-F238E27FC236}">
              <a16:creationId xmlns:a16="http://schemas.microsoft.com/office/drawing/2014/main" id="{47786D1A-992F-4CAE-8262-665AFAC92317}"/>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352" name="Text Box 19">
          <a:extLst>
            <a:ext uri="{FF2B5EF4-FFF2-40B4-BE49-F238E27FC236}">
              <a16:creationId xmlns:a16="http://schemas.microsoft.com/office/drawing/2014/main" id="{0BDF2535-D31F-4EF7-915A-8B67140B93E3}"/>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353" name="Text Box 15">
          <a:extLst>
            <a:ext uri="{FF2B5EF4-FFF2-40B4-BE49-F238E27FC236}">
              <a16:creationId xmlns:a16="http://schemas.microsoft.com/office/drawing/2014/main" id="{21E4568F-41AC-4569-990E-4CBBDD11E3F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354" name="Text Box 16">
          <a:extLst>
            <a:ext uri="{FF2B5EF4-FFF2-40B4-BE49-F238E27FC236}">
              <a16:creationId xmlns:a16="http://schemas.microsoft.com/office/drawing/2014/main" id="{72703E3F-4DDD-4480-AFA5-E75B60311DE5}"/>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355" name="Text Box 17">
          <a:extLst>
            <a:ext uri="{FF2B5EF4-FFF2-40B4-BE49-F238E27FC236}">
              <a16:creationId xmlns:a16="http://schemas.microsoft.com/office/drawing/2014/main" id="{DF71035A-023A-432A-B82C-59FD565DC976}"/>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8356" name="Text Box 18">
          <a:extLst>
            <a:ext uri="{FF2B5EF4-FFF2-40B4-BE49-F238E27FC236}">
              <a16:creationId xmlns:a16="http://schemas.microsoft.com/office/drawing/2014/main" id="{75BC82EF-6502-4A55-97D3-F5875A720484}"/>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8357" name="Text Box 15">
          <a:extLst>
            <a:ext uri="{FF2B5EF4-FFF2-40B4-BE49-F238E27FC236}">
              <a16:creationId xmlns:a16="http://schemas.microsoft.com/office/drawing/2014/main" id="{C93D898B-7E31-4444-BFD6-5D228A9F09E8}"/>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358" name="Text Box 15">
          <a:extLst>
            <a:ext uri="{FF2B5EF4-FFF2-40B4-BE49-F238E27FC236}">
              <a16:creationId xmlns:a16="http://schemas.microsoft.com/office/drawing/2014/main" id="{0CFA69DD-78AC-4E00-98B7-569ACECC06C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359" name="Text Box 16">
          <a:extLst>
            <a:ext uri="{FF2B5EF4-FFF2-40B4-BE49-F238E27FC236}">
              <a16:creationId xmlns:a16="http://schemas.microsoft.com/office/drawing/2014/main" id="{0CD427B5-8B90-4C2C-8A62-E623C9DED642}"/>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360" name="Text Box 17">
          <a:extLst>
            <a:ext uri="{FF2B5EF4-FFF2-40B4-BE49-F238E27FC236}">
              <a16:creationId xmlns:a16="http://schemas.microsoft.com/office/drawing/2014/main" id="{8C003710-8869-4BEC-B7EB-50A72416F8E2}"/>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361" name="Text Box 18">
          <a:extLst>
            <a:ext uri="{FF2B5EF4-FFF2-40B4-BE49-F238E27FC236}">
              <a16:creationId xmlns:a16="http://schemas.microsoft.com/office/drawing/2014/main" id="{499BCD35-9D11-4560-BEC1-55796C325E56}"/>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362" name="Text Box 19">
          <a:extLst>
            <a:ext uri="{FF2B5EF4-FFF2-40B4-BE49-F238E27FC236}">
              <a16:creationId xmlns:a16="http://schemas.microsoft.com/office/drawing/2014/main" id="{3AA7B98B-82BF-49BE-A8AE-F1AF3D7C8940}"/>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363" name="Text Box 16">
          <a:extLst>
            <a:ext uri="{FF2B5EF4-FFF2-40B4-BE49-F238E27FC236}">
              <a16:creationId xmlns:a16="http://schemas.microsoft.com/office/drawing/2014/main" id="{AB08B59D-51A1-4B5B-9048-AB6E51244549}"/>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364" name="Text Box 17">
          <a:extLst>
            <a:ext uri="{FF2B5EF4-FFF2-40B4-BE49-F238E27FC236}">
              <a16:creationId xmlns:a16="http://schemas.microsoft.com/office/drawing/2014/main" id="{43288111-0197-49ED-ADF9-7EE37D4834CC}"/>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8365" name="Text Box 18">
          <a:extLst>
            <a:ext uri="{FF2B5EF4-FFF2-40B4-BE49-F238E27FC236}">
              <a16:creationId xmlns:a16="http://schemas.microsoft.com/office/drawing/2014/main" id="{C3E38589-2324-4C25-B882-5192B7FD1CC9}"/>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366" name="Text Box 15">
          <a:extLst>
            <a:ext uri="{FF2B5EF4-FFF2-40B4-BE49-F238E27FC236}">
              <a16:creationId xmlns:a16="http://schemas.microsoft.com/office/drawing/2014/main" id="{76CED177-3278-436C-9AD3-37BE252847B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8367" name="Text Box 15">
          <a:extLst>
            <a:ext uri="{FF2B5EF4-FFF2-40B4-BE49-F238E27FC236}">
              <a16:creationId xmlns:a16="http://schemas.microsoft.com/office/drawing/2014/main" id="{B5B6C3A6-4C70-4155-8BF1-86CA35D5B147}"/>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368" name="Text Box 16">
          <a:extLst>
            <a:ext uri="{FF2B5EF4-FFF2-40B4-BE49-F238E27FC236}">
              <a16:creationId xmlns:a16="http://schemas.microsoft.com/office/drawing/2014/main" id="{F2499FFC-981D-40AF-9CEA-8CA78F9B932E}"/>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369" name="Text Box 17">
          <a:extLst>
            <a:ext uri="{FF2B5EF4-FFF2-40B4-BE49-F238E27FC236}">
              <a16:creationId xmlns:a16="http://schemas.microsoft.com/office/drawing/2014/main" id="{35A229E1-ABF7-45AB-917E-41D6CAC2274A}"/>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370" name="Text Box 18">
          <a:extLst>
            <a:ext uri="{FF2B5EF4-FFF2-40B4-BE49-F238E27FC236}">
              <a16:creationId xmlns:a16="http://schemas.microsoft.com/office/drawing/2014/main" id="{E460301D-4785-42A7-A52C-AB7EE7EFCF0D}"/>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371" name="Text Box 19">
          <a:extLst>
            <a:ext uri="{FF2B5EF4-FFF2-40B4-BE49-F238E27FC236}">
              <a16:creationId xmlns:a16="http://schemas.microsoft.com/office/drawing/2014/main" id="{D99C4545-ED93-4C62-B67C-5C8EF2612E66}"/>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372" name="Text Box 16">
          <a:extLst>
            <a:ext uri="{FF2B5EF4-FFF2-40B4-BE49-F238E27FC236}">
              <a16:creationId xmlns:a16="http://schemas.microsoft.com/office/drawing/2014/main" id="{78DF9C67-D8F5-4F23-B895-3D69F117CD58}"/>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373" name="Text Box 17">
          <a:extLst>
            <a:ext uri="{FF2B5EF4-FFF2-40B4-BE49-F238E27FC236}">
              <a16:creationId xmlns:a16="http://schemas.microsoft.com/office/drawing/2014/main" id="{8C034DEF-6667-466E-889D-924CD9E93C68}"/>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8374" name="Text Box 18">
          <a:extLst>
            <a:ext uri="{FF2B5EF4-FFF2-40B4-BE49-F238E27FC236}">
              <a16:creationId xmlns:a16="http://schemas.microsoft.com/office/drawing/2014/main" id="{A7CB374C-580F-4EE8-8130-E42EFBF476C6}"/>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375" name="Text Box 15">
          <a:extLst>
            <a:ext uri="{FF2B5EF4-FFF2-40B4-BE49-F238E27FC236}">
              <a16:creationId xmlns:a16="http://schemas.microsoft.com/office/drawing/2014/main" id="{29BF5512-23EB-4EAE-8047-A67F6AEFAA5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8376" name="Text Box 15">
          <a:extLst>
            <a:ext uri="{FF2B5EF4-FFF2-40B4-BE49-F238E27FC236}">
              <a16:creationId xmlns:a16="http://schemas.microsoft.com/office/drawing/2014/main" id="{58983409-E649-420C-B0E7-12A4355994BC}"/>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377" name="Text Box 15">
          <a:extLst>
            <a:ext uri="{FF2B5EF4-FFF2-40B4-BE49-F238E27FC236}">
              <a16:creationId xmlns:a16="http://schemas.microsoft.com/office/drawing/2014/main" id="{A19101E3-5C57-40C3-A29C-7FF45367708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378" name="Text Box 15">
          <a:extLst>
            <a:ext uri="{FF2B5EF4-FFF2-40B4-BE49-F238E27FC236}">
              <a16:creationId xmlns:a16="http://schemas.microsoft.com/office/drawing/2014/main" id="{0DD86ADE-B092-42D5-AC24-4DF977CF2D7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379" name="Text Box 15">
          <a:extLst>
            <a:ext uri="{FF2B5EF4-FFF2-40B4-BE49-F238E27FC236}">
              <a16:creationId xmlns:a16="http://schemas.microsoft.com/office/drawing/2014/main" id="{2AD815D8-4016-4584-B249-9801957E1C8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380" name="Text Box 16">
          <a:extLst>
            <a:ext uri="{FF2B5EF4-FFF2-40B4-BE49-F238E27FC236}">
              <a16:creationId xmlns:a16="http://schemas.microsoft.com/office/drawing/2014/main" id="{395ABF20-2097-46C3-87CA-A3E508AFC888}"/>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381" name="Text Box 17">
          <a:extLst>
            <a:ext uri="{FF2B5EF4-FFF2-40B4-BE49-F238E27FC236}">
              <a16:creationId xmlns:a16="http://schemas.microsoft.com/office/drawing/2014/main" id="{A1014E49-6C52-4BE7-8A3B-BC0B1226C832}"/>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382" name="Text Box 18">
          <a:extLst>
            <a:ext uri="{FF2B5EF4-FFF2-40B4-BE49-F238E27FC236}">
              <a16:creationId xmlns:a16="http://schemas.microsoft.com/office/drawing/2014/main" id="{9CF80452-A980-42B1-A3BB-C2712AE0CFB8}"/>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383" name="Text Box 19">
          <a:extLst>
            <a:ext uri="{FF2B5EF4-FFF2-40B4-BE49-F238E27FC236}">
              <a16:creationId xmlns:a16="http://schemas.microsoft.com/office/drawing/2014/main" id="{17CED5A9-486F-459B-9CC2-CEA6D7CAC4A2}"/>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384" name="Text Box 16">
          <a:extLst>
            <a:ext uri="{FF2B5EF4-FFF2-40B4-BE49-F238E27FC236}">
              <a16:creationId xmlns:a16="http://schemas.microsoft.com/office/drawing/2014/main" id="{163429C5-612E-431C-830D-4489B473AAFB}"/>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385" name="Text Box 17">
          <a:extLst>
            <a:ext uri="{FF2B5EF4-FFF2-40B4-BE49-F238E27FC236}">
              <a16:creationId xmlns:a16="http://schemas.microsoft.com/office/drawing/2014/main" id="{8F04DBF4-30DA-4CAD-AF9F-4F6F8E0C88EA}"/>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8386" name="Text Box 18">
          <a:extLst>
            <a:ext uri="{FF2B5EF4-FFF2-40B4-BE49-F238E27FC236}">
              <a16:creationId xmlns:a16="http://schemas.microsoft.com/office/drawing/2014/main" id="{F17E6213-DF96-4CD0-98A0-C218DF582C9F}"/>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387" name="Text Box 15">
          <a:extLst>
            <a:ext uri="{FF2B5EF4-FFF2-40B4-BE49-F238E27FC236}">
              <a16:creationId xmlns:a16="http://schemas.microsoft.com/office/drawing/2014/main" id="{606A7FD0-9204-4453-B798-B01E6722FC9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388" name="Text Box 15">
          <a:extLst>
            <a:ext uri="{FF2B5EF4-FFF2-40B4-BE49-F238E27FC236}">
              <a16:creationId xmlns:a16="http://schemas.microsoft.com/office/drawing/2014/main" id="{99625938-1498-4549-896A-07D8494C428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8389" name="Text Box 15">
          <a:extLst>
            <a:ext uri="{FF2B5EF4-FFF2-40B4-BE49-F238E27FC236}">
              <a16:creationId xmlns:a16="http://schemas.microsoft.com/office/drawing/2014/main" id="{611FA505-D792-47B2-AD0D-D9D65CE86BFE}"/>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390" name="Text Box 15">
          <a:extLst>
            <a:ext uri="{FF2B5EF4-FFF2-40B4-BE49-F238E27FC236}">
              <a16:creationId xmlns:a16="http://schemas.microsoft.com/office/drawing/2014/main" id="{DDD414B4-EB6C-475D-9DD7-CD5653D49E0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391" name="Text Box 16">
          <a:extLst>
            <a:ext uri="{FF2B5EF4-FFF2-40B4-BE49-F238E27FC236}">
              <a16:creationId xmlns:a16="http://schemas.microsoft.com/office/drawing/2014/main" id="{5E173ADF-3789-457B-91FA-061D09023B3F}"/>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392" name="Text Box 17">
          <a:extLst>
            <a:ext uri="{FF2B5EF4-FFF2-40B4-BE49-F238E27FC236}">
              <a16:creationId xmlns:a16="http://schemas.microsoft.com/office/drawing/2014/main" id="{301A98F8-1B23-45CE-B892-6BB4D0A9C9E4}"/>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393" name="Text Box 18">
          <a:extLst>
            <a:ext uri="{FF2B5EF4-FFF2-40B4-BE49-F238E27FC236}">
              <a16:creationId xmlns:a16="http://schemas.microsoft.com/office/drawing/2014/main" id="{B1D0FA9A-8585-4CA9-8B3E-82BD2573FF46}"/>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394" name="Text Box 19">
          <a:extLst>
            <a:ext uri="{FF2B5EF4-FFF2-40B4-BE49-F238E27FC236}">
              <a16:creationId xmlns:a16="http://schemas.microsoft.com/office/drawing/2014/main" id="{C2CB256C-FED4-4DA6-8DAA-0F2C7E7BB102}"/>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395" name="Text Box 16">
          <a:extLst>
            <a:ext uri="{FF2B5EF4-FFF2-40B4-BE49-F238E27FC236}">
              <a16:creationId xmlns:a16="http://schemas.microsoft.com/office/drawing/2014/main" id="{525A7BC5-D306-4A1F-9407-EBA87EA534CB}"/>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396" name="Text Box 17">
          <a:extLst>
            <a:ext uri="{FF2B5EF4-FFF2-40B4-BE49-F238E27FC236}">
              <a16:creationId xmlns:a16="http://schemas.microsoft.com/office/drawing/2014/main" id="{104362CC-031A-4B92-87E6-BCD1B5E676A5}"/>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8397" name="Text Box 18">
          <a:extLst>
            <a:ext uri="{FF2B5EF4-FFF2-40B4-BE49-F238E27FC236}">
              <a16:creationId xmlns:a16="http://schemas.microsoft.com/office/drawing/2014/main" id="{709108E4-0443-4092-B3AC-4CBEFFC68878}"/>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398" name="Text Box 15">
          <a:extLst>
            <a:ext uri="{FF2B5EF4-FFF2-40B4-BE49-F238E27FC236}">
              <a16:creationId xmlns:a16="http://schemas.microsoft.com/office/drawing/2014/main" id="{54C9DCE3-090B-41D6-AFF1-A7A6CB98850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8399" name="Text Box 15">
          <a:extLst>
            <a:ext uri="{FF2B5EF4-FFF2-40B4-BE49-F238E27FC236}">
              <a16:creationId xmlns:a16="http://schemas.microsoft.com/office/drawing/2014/main" id="{F0C502A0-6740-422E-8DAC-F11A8318E0C6}"/>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400" name="Text Box 15">
          <a:extLst>
            <a:ext uri="{FF2B5EF4-FFF2-40B4-BE49-F238E27FC236}">
              <a16:creationId xmlns:a16="http://schemas.microsoft.com/office/drawing/2014/main" id="{7DB8D78A-6603-4EFC-934A-5B404CC31C7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401" name="Text Box 15">
          <a:extLst>
            <a:ext uri="{FF2B5EF4-FFF2-40B4-BE49-F238E27FC236}">
              <a16:creationId xmlns:a16="http://schemas.microsoft.com/office/drawing/2014/main" id="{103AC33A-F357-4022-9BC9-3FA9B4AC32F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402" name="Text Box 15">
          <a:extLst>
            <a:ext uri="{FF2B5EF4-FFF2-40B4-BE49-F238E27FC236}">
              <a16:creationId xmlns:a16="http://schemas.microsoft.com/office/drawing/2014/main" id="{C8582B62-8155-4BC6-9BB6-EBBC0329088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403" name="Text Box 16">
          <a:extLst>
            <a:ext uri="{FF2B5EF4-FFF2-40B4-BE49-F238E27FC236}">
              <a16:creationId xmlns:a16="http://schemas.microsoft.com/office/drawing/2014/main" id="{FEA6835E-76CD-4E7F-AFBD-1BD7C112D0DF}"/>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404" name="Text Box 17">
          <a:extLst>
            <a:ext uri="{FF2B5EF4-FFF2-40B4-BE49-F238E27FC236}">
              <a16:creationId xmlns:a16="http://schemas.microsoft.com/office/drawing/2014/main" id="{B768D20D-6627-4BAE-8987-187C2F9267CE}"/>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405" name="Text Box 18">
          <a:extLst>
            <a:ext uri="{FF2B5EF4-FFF2-40B4-BE49-F238E27FC236}">
              <a16:creationId xmlns:a16="http://schemas.microsoft.com/office/drawing/2014/main" id="{677D428C-A56D-4438-801A-4BE6B6408DC0}"/>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406" name="Text Box 19">
          <a:extLst>
            <a:ext uri="{FF2B5EF4-FFF2-40B4-BE49-F238E27FC236}">
              <a16:creationId xmlns:a16="http://schemas.microsoft.com/office/drawing/2014/main" id="{E12E36AE-D1C6-435D-BEB7-56902D3E2811}"/>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407" name="Text Box 16">
          <a:extLst>
            <a:ext uri="{FF2B5EF4-FFF2-40B4-BE49-F238E27FC236}">
              <a16:creationId xmlns:a16="http://schemas.microsoft.com/office/drawing/2014/main" id="{208EC31C-E49A-43CC-ADF2-BE83B03248EA}"/>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408" name="Text Box 17">
          <a:extLst>
            <a:ext uri="{FF2B5EF4-FFF2-40B4-BE49-F238E27FC236}">
              <a16:creationId xmlns:a16="http://schemas.microsoft.com/office/drawing/2014/main" id="{6B06B06D-0C9E-4DA4-85B0-25405316CDF4}"/>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8409" name="Text Box 18">
          <a:extLst>
            <a:ext uri="{FF2B5EF4-FFF2-40B4-BE49-F238E27FC236}">
              <a16:creationId xmlns:a16="http://schemas.microsoft.com/office/drawing/2014/main" id="{381CF243-1977-4067-92EE-5F71F522323B}"/>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410" name="Text Box 15">
          <a:extLst>
            <a:ext uri="{FF2B5EF4-FFF2-40B4-BE49-F238E27FC236}">
              <a16:creationId xmlns:a16="http://schemas.microsoft.com/office/drawing/2014/main" id="{EBE28188-D4BC-4329-A071-1D4B87B48DB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411" name="Text Box 15">
          <a:extLst>
            <a:ext uri="{FF2B5EF4-FFF2-40B4-BE49-F238E27FC236}">
              <a16:creationId xmlns:a16="http://schemas.microsoft.com/office/drawing/2014/main" id="{952EDBC7-9C0D-4889-82D0-EBD2D388C59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8412" name="Text Box 15">
          <a:extLst>
            <a:ext uri="{FF2B5EF4-FFF2-40B4-BE49-F238E27FC236}">
              <a16:creationId xmlns:a16="http://schemas.microsoft.com/office/drawing/2014/main" id="{EE543845-21EC-4B28-8BD3-3D3E48A5DFF5}"/>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413" name="Text Box 15">
          <a:extLst>
            <a:ext uri="{FF2B5EF4-FFF2-40B4-BE49-F238E27FC236}">
              <a16:creationId xmlns:a16="http://schemas.microsoft.com/office/drawing/2014/main" id="{B0520AC5-D01B-408A-B7B8-704CB4D8B2D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414" name="Text Box 16">
          <a:extLst>
            <a:ext uri="{FF2B5EF4-FFF2-40B4-BE49-F238E27FC236}">
              <a16:creationId xmlns:a16="http://schemas.microsoft.com/office/drawing/2014/main" id="{DA72C1B5-61FF-4E0C-B6F0-334356AAEF06}"/>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415" name="Text Box 17">
          <a:extLst>
            <a:ext uri="{FF2B5EF4-FFF2-40B4-BE49-F238E27FC236}">
              <a16:creationId xmlns:a16="http://schemas.microsoft.com/office/drawing/2014/main" id="{3FAD778B-635F-496E-8910-54679AA2F349}"/>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416" name="Text Box 18">
          <a:extLst>
            <a:ext uri="{FF2B5EF4-FFF2-40B4-BE49-F238E27FC236}">
              <a16:creationId xmlns:a16="http://schemas.microsoft.com/office/drawing/2014/main" id="{AF0DA2FF-85A7-4C72-A511-68B980399F1C}"/>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417" name="Text Box 19">
          <a:extLst>
            <a:ext uri="{FF2B5EF4-FFF2-40B4-BE49-F238E27FC236}">
              <a16:creationId xmlns:a16="http://schemas.microsoft.com/office/drawing/2014/main" id="{186C516E-0F41-4DD1-A954-044EBEB72FDF}"/>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418" name="Text Box 16">
          <a:extLst>
            <a:ext uri="{FF2B5EF4-FFF2-40B4-BE49-F238E27FC236}">
              <a16:creationId xmlns:a16="http://schemas.microsoft.com/office/drawing/2014/main" id="{D7E25289-F2F4-42AC-86E4-C72FF28115F8}"/>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419" name="Text Box 17">
          <a:extLst>
            <a:ext uri="{FF2B5EF4-FFF2-40B4-BE49-F238E27FC236}">
              <a16:creationId xmlns:a16="http://schemas.microsoft.com/office/drawing/2014/main" id="{8973F849-9664-45D1-BA92-14A812CD80F2}"/>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8420" name="Text Box 18">
          <a:extLst>
            <a:ext uri="{FF2B5EF4-FFF2-40B4-BE49-F238E27FC236}">
              <a16:creationId xmlns:a16="http://schemas.microsoft.com/office/drawing/2014/main" id="{FBE6EF91-D2F3-4C81-88C2-13654FD9E042}"/>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421" name="Text Box 15">
          <a:extLst>
            <a:ext uri="{FF2B5EF4-FFF2-40B4-BE49-F238E27FC236}">
              <a16:creationId xmlns:a16="http://schemas.microsoft.com/office/drawing/2014/main" id="{8F65F2E7-B6B2-4FAA-925B-C7695D42292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8422" name="Text Box 15">
          <a:extLst>
            <a:ext uri="{FF2B5EF4-FFF2-40B4-BE49-F238E27FC236}">
              <a16:creationId xmlns:a16="http://schemas.microsoft.com/office/drawing/2014/main" id="{D4867CD6-181F-40B8-815F-0FECE2AB435B}"/>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423" name="Text Box 15">
          <a:extLst>
            <a:ext uri="{FF2B5EF4-FFF2-40B4-BE49-F238E27FC236}">
              <a16:creationId xmlns:a16="http://schemas.microsoft.com/office/drawing/2014/main" id="{900A6619-9164-46F1-9F1F-551ECC15071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424" name="Text Box 15">
          <a:extLst>
            <a:ext uri="{FF2B5EF4-FFF2-40B4-BE49-F238E27FC236}">
              <a16:creationId xmlns:a16="http://schemas.microsoft.com/office/drawing/2014/main" id="{89C0B38A-49EA-4195-9AE2-2DDDC802672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425" name="Text Box 15">
          <a:extLst>
            <a:ext uri="{FF2B5EF4-FFF2-40B4-BE49-F238E27FC236}">
              <a16:creationId xmlns:a16="http://schemas.microsoft.com/office/drawing/2014/main" id="{554BDA3D-9838-4EA1-A9EF-A96F4D3E217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426" name="Text Box 16">
          <a:extLst>
            <a:ext uri="{FF2B5EF4-FFF2-40B4-BE49-F238E27FC236}">
              <a16:creationId xmlns:a16="http://schemas.microsoft.com/office/drawing/2014/main" id="{2FC93F42-E84C-4719-9768-28A5B82502C8}"/>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427" name="Text Box 17">
          <a:extLst>
            <a:ext uri="{FF2B5EF4-FFF2-40B4-BE49-F238E27FC236}">
              <a16:creationId xmlns:a16="http://schemas.microsoft.com/office/drawing/2014/main" id="{8D72E8BC-5235-49AE-B3E9-90A3446EDA66}"/>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428" name="Text Box 18">
          <a:extLst>
            <a:ext uri="{FF2B5EF4-FFF2-40B4-BE49-F238E27FC236}">
              <a16:creationId xmlns:a16="http://schemas.microsoft.com/office/drawing/2014/main" id="{2DD0771D-9423-448F-ACA7-B9F1C3E3DBDC}"/>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429" name="Text Box 19">
          <a:extLst>
            <a:ext uri="{FF2B5EF4-FFF2-40B4-BE49-F238E27FC236}">
              <a16:creationId xmlns:a16="http://schemas.microsoft.com/office/drawing/2014/main" id="{ACF42983-AD44-41F3-A036-FC7019217B42}"/>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430" name="Text Box 16">
          <a:extLst>
            <a:ext uri="{FF2B5EF4-FFF2-40B4-BE49-F238E27FC236}">
              <a16:creationId xmlns:a16="http://schemas.microsoft.com/office/drawing/2014/main" id="{BE6D64B5-2B49-41D9-856F-7CE65BD027A3}"/>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431" name="Text Box 17">
          <a:extLst>
            <a:ext uri="{FF2B5EF4-FFF2-40B4-BE49-F238E27FC236}">
              <a16:creationId xmlns:a16="http://schemas.microsoft.com/office/drawing/2014/main" id="{88764DC1-1C2F-44FB-BCB3-B6A477EE2067}"/>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8432" name="Text Box 18">
          <a:extLst>
            <a:ext uri="{FF2B5EF4-FFF2-40B4-BE49-F238E27FC236}">
              <a16:creationId xmlns:a16="http://schemas.microsoft.com/office/drawing/2014/main" id="{E551696A-9344-4512-B339-A9AB3B054DD8}"/>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433" name="Text Box 15">
          <a:extLst>
            <a:ext uri="{FF2B5EF4-FFF2-40B4-BE49-F238E27FC236}">
              <a16:creationId xmlns:a16="http://schemas.microsoft.com/office/drawing/2014/main" id="{597D04A2-C6CA-42A3-94EE-4A2A35748BF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434" name="Text Box 15">
          <a:extLst>
            <a:ext uri="{FF2B5EF4-FFF2-40B4-BE49-F238E27FC236}">
              <a16:creationId xmlns:a16="http://schemas.microsoft.com/office/drawing/2014/main" id="{8F157E09-AC2A-4DFD-AC75-79FBA420C90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8435" name="Text Box 15">
          <a:extLst>
            <a:ext uri="{FF2B5EF4-FFF2-40B4-BE49-F238E27FC236}">
              <a16:creationId xmlns:a16="http://schemas.microsoft.com/office/drawing/2014/main" id="{EC561F65-D878-4467-A7E2-F9A73E62998F}"/>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436" name="Text Box 15">
          <a:extLst>
            <a:ext uri="{FF2B5EF4-FFF2-40B4-BE49-F238E27FC236}">
              <a16:creationId xmlns:a16="http://schemas.microsoft.com/office/drawing/2014/main" id="{C996A001-D0F4-4726-8A16-73D7003E497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437" name="Text Box 16">
          <a:extLst>
            <a:ext uri="{FF2B5EF4-FFF2-40B4-BE49-F238E27FC236}">
              <a16:creationId xmlns:a16="http://schemas.microsoft.com/office/drawing/2014/main" id="{2CCA0336-1DB5-4581-943E-3F364D4E3A50}"/>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438" name="Text Box 17">
          <a:extLst>
            <a:ext uri="{FF2B5EF4-FFF2-40B4-BE49-F238E27FC236}">
              <a16:creationId xmlns:a16="http://schemas.microsoft.com/office/drawing/2014/main" id="{386E9F71-C9FA-4AF7-91A5-F768CF7C5EFF}"/>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439" name="Text Box 18">
          <a:extLst>
            <a:ext uri="{FF2B5EF4-FFF2-40B4-BE49-F238E27FC236}">
              <a16:creationId xmlns:a16="http://schemas.microsoft.com/office/drawing/2014/main" id="{1ADA3008-94DF-46ED-AF44-77C13F10E887}"/>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440" name="Text Box 19">
          <a:extLst>
            <a:ext uri="{FF2B5EF4-FFF2-40B4-BE49-F238E27FC236}">
              <a16:creationId xmlns:a16="http://schemas.microsoft.com/office/drawing/2014/main" id="{1266678D-D086-4FDB-AB50-96073FC8BDE2}"/>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441" name="Text Box 16">
          <a:extLst>
            <a:ext uri="{FF2B5EF4-FFF2-40B4-BE49-F238E27FC236}">
              <a16:creationId xmlns:a16="http://schemas.microsoft.com/office/drawing/2014/main" id="{48732D9E-4758-48D1-AA61-1342A74A6A76}"/>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442" name="Text Box 17">
          <a:extLst>
            <a:ext uri="{FF2B5EF4-FFF2-40B4-BE49-F238E27FC236}">
              <a16:creationId xmlns:a16="http://schemas.microsoft.com/office/drawing/2014/main" id="{F76B890B-8F81-4749-B1CA-C72D66261019}"/>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8443" name="Text Box 18">
          <a:extLst>
            <a:ext uri="{FF2B5EF4-FFF2-40B4-BE49-F238E27FC236}">
              <a16:creationId xmlns:a16="http://schemas.microsoft.com/office/drawing/2014/main" id="{0F662423-16B1-4F47-A1C0-D8C315A83549}"/>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444" name="Text Box 15">
          <a:extLst>
            <a:ext uri="{FF2B5EF4-FFF2-40B4-BE49-F238E27FC236}">
              <a16:creationId xmlns:a16="http://schemas.microsoft.com/office/drawing/2014/main" id="{B102DDDE-FAA6-4BA4-942A-B67924ADBC1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8445" name="Text Box 15">
          <a:extLst>
            <a:ext uri="{FF2B5EF4-FFF2-40B4-BE49-F238E27FC236}">
              <a16:creationId xmlns:a16="http://schemas.microsoft.com/office/drawing/2014/main" id="{D176AA51-8F26-45C8-9116-CA8FA83256B0}"/>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446" name="Text Box 15">
          <a:extLst>
            <a:ext uri="{FF2B5EF4-FFF2-40B4-BE49-F238E27FC236}">
              <a16:creationId xmlns:a16="http://schemas.microsoft.com/office/drawing/2014/main" id="{50AE6630-06C5-4D3E-828D-07E4D92AB02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447" name="Text Box 15">
          <a:extLst>
            <a:ext uri="{FF2B5EF4-FFF2-40B4-BE49-F238E27FC236}">
              <a16:creationId xmlns:a16="http://schemas.microsoft.com/office/drawing/2014/main" id="{6D9FAD18-69DE-4617-A43E-904959A35F1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448" name="Text Box 15">
          <a:extLst>
            <a:ext uri="{FF2B5EF4-FFF2-40B4-BE49-F238E27FC236}">
              <a16:creationId xmlns:a16="http://schemas.microsoft.com/office/drawing/2014/main" id="{7BBC74B4-645C-448A-B639-EF46E2E712A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449" name="Text Box 15">
          <a:extLst>
            <a:ext uri="{FF2B5EF4-FFF2-40B4-BE49-F238E27FC236}">
              <a16:creationId xmlns:a16="http://schemas.microsoft.com/office/drawing/2014/main" id="{2A56FFA9-00A9-4214-A3C8-2BE2034F188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450" name="Text Box 15">
          <a:extLst>
            <a:ext uri="{FF2B5EF4-FFF2-40B4-BE49-F238E27FC236}">
              <a16:creationId xmlns:a16="http://schemas.microsoft.com/office/drawing/2014/main" id="{69ECF1DB-AE04-4709-89EE-E495445E119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451" name="Text Box 15">
          <a:extLst>
            <a:ext uri="{FF2B5EF4-FFF2-40B4-BE49-F238E27FC236}">
              <a16:creationId xmlns:a16="http://schemas.microsoft.com/office/drawing/2014/main" id="{C48C04E5-0908-40C9-9C33-85B65927679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452" name="Text Box 15">
          <a:extLst>
            <a:ext uri="{FF2B5EF4-FFF2-40B4-BE49-F238E27FC236}">
              <a16:creationId xmlns:a16="http://schemas.microsoft.com/office/drawing/2014/main" id="{042E708D-0D9D-4E10-A0B9-9C4E3E4CA1E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453" name="Text Box 15">
          <a:extLst>
            <a:ext uri="{FF2B5EF4-FFF2-40B4-BE49-F238E27FC236}">
              <a16:creationId xmlns:a16="http://schemas.microsoft.com/office/drawing/2014/main" id="{B96A6526-B415-4E9A-887B-D2F1C0E0F9A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454" name="Text Box 15">
          <a:extLst>
            <a:ext uri="{FF2B5EF4-FFF2-40B4-BE49-F238E27FC236}">
              <a16:creationId xmlns:a16="http://schemas.microsoft.com/office/drawing/2014/main" id="{5148E48F-AFBC-4FAC-BAE3-15C6E1EA56D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455" name="Text Box 15">
          <a:extLst>
            <a:ext uri="{FF2B5EF4-FFF2-40B4-BE49-F238E27FC236}">
              <a16:creationId xmlns:a16="http://schemas.microsoft.com/office/drawing/2014/main" id="{821B0FA8-8211-44E3-8E74-05FD2839736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456" name="Text Box 15">
          <a:extLst>
            <a:ext uri="{FF2B5EF4-FFF2-40B4-BE49-F238E27FC236}">
              <a16:creationId xmlns:a16="http://schemas.microsoft.com/office/drawing/2014/main" id="{3D033334-D7BC-4350-9CBF-8B6061BBE46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457" name="Text Box 15">
          <a:extLst>
            <a:ext uri="{FF2B5EF4-FFF2-40B4-BE49-F238E27FC236}">
              <a16:creationId xmlns:a16="http://schemas.microsoft.com/office/drawing/2014/main" id="{BDE0AA0C-5D4D-4798-8CC8-433A6836716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458" name="Text Box 15">
          <a:extLst>
            <a:ext uri="{FF2B5EF4-FFF2-40B4-BE49-F238E27FC236}">
              <a16:creationId xmlns:a16="http://schemas.microsoft.com/office/drawing/2014/main" id="{AB487424-3F95-4316-A247-CFE3F13A473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459" name="Text Box 15">
          <a:extLst>
            <a:ext uri="{FF2B5EF4-FFF2-40B4-BE49-F238E27FC236}">
              <a16:creationId xmlns:a16="http://schemas.microsoft.com/office/drawing/2014/main" id="{4BDE8CEA-B4FB-430F-A983-7B96A69E53C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460" name="Text Box 15">
          <a:extLst>
            <a:ext uri="{FF2B5EF4-FFF2-40B4-BE49-F238E27FC236}">
              <a16:creationId xmlns:a16="http://schemas.microsoft.com/office/drawing/2014/main" id="{98F4C2D4-AB6B-4FF7-9760-B3B1A2C0BB0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461" name="Text Box 15">
          <a:extLst>
            <a:ext uri="{FF2B5EF4-FFF2-40B4-BE49-F238E27FC236}">
              <a16:creationId xmlns:a16="http://schemas.microsoft.com/office/drawing/2014/main" id="{E2261316-18BB-493B-B8A1-32FC2F08118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462" name="Text Box 15">
          <a:extLst>
            <a:ext uri="{FF2B5EF4-FFF2-40B4-BE49-F238E27FC236}">
              <a16:creationId xmlns:a16="http://schemas.microsoft.com/office/drawing/2014/main" id="{F3FDD81C-F11C-4FAD-A990-9F49C64FB14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463" name="Text Box 15">
          <a:extLst>
            <a:ext uri="{FF2B5EF4-FFF2-40B4-BE49-F238E27FC236}">
              <a16:creationId xmlns:a16="http://schemas.microsoft.com/office/drawing/2014/main" id="{19EB5924-2DFA-45AC-97CB-91AC197986B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464" name="Text Box 15">
          <a:extLst>
            <a:ext uri="{FF2B5EF4-FFF2-40B4-BE49-F238E27FC236}">
              <a16:creationId xmlns:a16="http://schemas.microsoft.com/office/drawing/2014/main" id="{302E6A4F-6FD3-4A07-A87C-17320033B68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465" name="Text Box 15">
          <a:extLst>
            <a:ext uri="{FF2B5EF4-FFF2-40B4-BE49-F238E27FC236}">
              <a16:creationId xmlns:a16="http://schemas.microsoft.com/office/drawing/2014/main" id="{0B3FD0B6-443A-4E0A-98AB-DBFABE0F342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466" name="Text Box 15">
          <a:extLst>
            <a:ext uri="{FF2B5EF4-FFF2-40B4-BE49-F238E27FC236}">
              <a16:creationId xmlns:a16="http://schemas.microsoft.com/office/drawing/2014/main" id="{B62AB47E-E1D1-45F1-9F0A-D2711DD9235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467" name="Text Box 15">
          <a:extLst>
            <a:ext uri="{FF2B5EF4-FFF2-40B4-BE49-F238E27FC236}">
              <a16:creationId xmlns:a16="http://schemas.microsoft.com/office/drawing/2014/main" id="{7F71FF19-18F9-4FD0-91F1-4A661C50993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468" name="Text Box 15">
          <a:extLst>
            <a:ext uri="{FF2B5EF4-FFF2-40B4-BE49-F238E27FC236}">
              <a16:creationId xmlns:a16="http://schemas.microsoft.com/office/drawing/2014/main" id="{250947E2-A467-48BB-8C86-5C8240CF424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469" name="Text Box 15">
          <a:extLst>
            <a:ext uri="{FF2B5EF4-FFF2-40B4-BE49-F238E27FC236}">
              <a16:creationId xmlns:a16="http://schemas.microsoft.com/office/drawing/2014/main" id="{2EF4A4A1-4B18-4FC1-85A7-E144440CF73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470" name="Text Box 15">
          <a:extLst>
            <a:ext uri="{FF2B5EF4-FFF2-40B4-BE49-F238E27FC236}">
              <a16:creationId xmlns:a16="http://schemas.microsoft.com/office/drawing/2014/main" id="{419E3DF4-EF6C-49BD-B080-7B896EB21DE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471" name="Text Box 15">
          <a:extLst>
            <a:ext uri="{FF2B5EF4-FFF2-40B4-BE49-F238E27FC236}">
              <a16:creationId xmlns:a16="http://schemas.microsoft.com/office/drawing/2014/main" id="{4C8C27C2-1535-4317-98B6-8A4A48B9C37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472" name="Text Box 15">
          <a:extLst>
            <a:ext uri="{FF2B5EF4-FFF2-40B4-BE49-F238E27FC236}">
              <a16:creationId xmlns:a16="http://schemas.microsoft.com/office/drawing/2014/main" id="{12047C79-FB3D-4EC6-9D0A-AA84053D19C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473" name="Text Box 15">
          <a:extLst>
            <a:ext uri="{FF2B5EF4-FFF2-40B4-BE49-F238E27FC236}">
              <a16:creationId xmlns:a16="http://schemas.microsoft.com/office/drawing/2014/main" id="{1BBA4B88-47DB-4D3B-9561-EC4B5171504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474" name="Text Box 15">
          <a:extLst>
            <a:ext uri="{FF2B5EF4-FFF2-40B4-BE49-F238E27FC236}">
              <a16:creationId xmlns:a16="http://schemas.microsoft.com/office/drawing/2014/main" id="{E38472D7-A8FD-4E32-882D-76469ECF615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475" name="Text Box 15">
          <a:extLst>
            <a:ext uri="{FF2B5EF4-FFF2-40B4-BE49-F238E27FC236}">
              <a16:creationId xmlns:a16="http://schemas.microsoft.com/office/drawing/2014/main" id="{87051981-1C4C-4C21-9456-31B4D820A6A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476" name="Text Box 15">
          <a:extLst>
            <a:ext uri="{FF2B5EF4-FFF2-40B4-BE49-F238E27FC236}">
              <a16:creationId xmlns:a16="http://schemas.microsoft.com/office/drawing/2014/main" id="{002C7572-A7DF-44EA-900F-622DF635882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477" name="Text Box 15">
          <a:extLst>
            <a:ext uri="{FF2B5EF4-FFF2-40B4-BE49-F238E27FC236}">
              <a16:creationId xmlns:a16="http://schemas.microsoft.com/office/drawing/2014/main" id="{A7D00BE5-8A05-482E-A213-F4774297761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478" name="Text Box 15">
          <a:extLst>
            <a:ext uri="{FF2B5EF4-FFF2-40B4-BE49-F238E27FC236}">
              <a16:creationId xmlns:a16="http://schemas.microsoft.com/office/drawing/2014/main" id="{DD56523F-37D3-458A-ADFD-7E80C2AB639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479" name="Text Box 15">
          <a:extLst>
            <a:ext uri="{FF2B5EF4-FFF2-40B4-BE49-F238E27FC236}">
              <a16:creationId xmlns:a16="http://schemas.microsoft.com/office/drawing/2014/main" id="{3AF5EC19-F1A4-452D-8CAE-DA4668A67D7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480" name="Text Box 15">
          <a:extLst>
            <a:ext uri="{FF2B5EF4-FFF2-40B4-BE49-F238E27FC236}">
              <a16:creationId xmlns:a16="http://schemas.microsoft.com/office/drawing/2014/main" id="{4C61E393-D37F-4858-932A-DA47DFF3E62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481" name="Text Box 15">
          <a:extLst>
            <a:ext uri="{FF2B5EF4-FFF2-40B4-BE49-F238E27FC236}">
              <a16:creationId xmlns:a16="http://schemas.microsoft.com/office/drawing/2014/main" id="{5D371C5A-B7E6-48C0-83DA-CBF678DF649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482" name="Text Box 15">
          <a:extLst>
            <a:ext uri="{FF2B5EF4-FFF2-40B4-BE49-F238E27FC236}">
              <a16:creationId xmlns:a16="http://schemas.microsoft.com/office/drawing/2014/main" id="{A5238BD0-C5F2-40A6-8319-CD0CB4370D5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483" name="Text Box 15">
          <a:extLst>
            <a:ext uri="{FF2B5EF4-FFF2-40B4-BE49-F238E27FC236}">
              <a16:creationId xmlns:a16="http://schemas.microsoft.com/office/drawing/2014/main" id="{157D5337-F422-4DC1-A2DE-EC6BEA901C7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484" name="Text Box 15">
          <a:extLst>
            <a:ext uri="{FF2B5EF4-FFF2-40B4-BE49-F238E27FC236}">
              <a16:creationId xmlns:a16="http://schemas.microsoft.com/office/drawing/2014/main" id="{6FF88B3D-BC79-465B-96DD-78FAE5666D4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485" name="Text Box 15">
          <a:extLst>
            <a:ext uri="{FF2B5EF4-FFF2-40B4-BE49-F238E27FC236}">
              <a16:creationId xmlns:a16="http://schemas.microsoft.com/office/drawing/2014/main" id="{7204B5FB-96A6-4F71-8DEB-21508C9D2FE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486" name="Text Box 15">
          <a:extLst>
            <a:ext uri="{FF2B5EF4-FFF2-40B4-BE49-F238E27FC236}">
              <a16:creationId xmlns:a16="http://schemas.microsoft.com/office/drawing/2014/main" id="{9073D1C1-E954-405D-A471-A8605687B02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487" name="Text Box 15">
          <a:extLst>
            <a:ext uri="{FF2B5EF4-FFF2-40B4-BE49-F238E27FC236}">
              <a16:creationId xmlns:a16="http://schemas.microsoft.com/office/drawing/2014/main" id="{5BC71E02-8F4C-4441-B204-87829EF715E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488" name="Text Box 15">
          <a:extLst>
            <a:ext uri="{FF2B5EF4-FFF2-40B4-BE49-F238E27FC236}">
              <a16:creationId xmlns:a16="http://schemas.microsoft.com/office/drawing/2014/main" id="{7DD21C52-3A5A-4020-B342-21F444C44CA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489" name="Text Box 15">
          <a:extLst>
            <a:ext uri="{FF2B5EF4-FFF2-40B4-BE49-F238E27FC236}">
              <a16:creationId xmlns:a16="http://schemas.microsoft.com/office/drawing/2014/main" id="{D3E3CAC2-B4DE-4975-A614-1F5694B578A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490" name="Text Box 15">
          <a:extLst>
            <a:ext uri="{FF2B5EF4-FFF2-40B4-BE49-F238E27FC236}">
              <a16:creationId xmlns:a16="http://schemas.microsoft.com/office/drawing/2014/main" id="{4A897495-CA98-4307-A527-DAE86B3189E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491" name="Text Box 15">
          <a:extLst>
            <a:ext uri="{FF2B5EF4-FFF2-40B4-BE49-F238E27FC236}">
              <a16:creationId xmlns:a16="http://schemas.microsoft.com/office/drawing/2014/main" id="{E09922B4-945B-4B7E-B139-E86A47A4A2E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492" name="Text Box 15">
          <a:extLst>
            <a:ext uri="{FF2B5EF4-FFF2-40B4-BE49-F238E27FC236}">
              <a16:creationId xmlns:a16="http://schemas.microsoft.com/office/drawing/2014/main" id="{597DD989-2C72-4EED-B05C-8C9DBA17853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493" name="Text Box 15">
          <a:extLst>
            <a:ext uri="{FF2B5EF4-FFF2-40B4-BE49-F238E27FC236}">
              <a16:creationId xmlns:a16="http://schemas.microsoft.com/office/drawing/2014/main" id="{EDC39F82-83AC-4370-8610-C667DF871A8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494" name="Text Box 15">
          <a:extLst>
            <a:ext uri="{FF2B5EF4-FFF2-40B4-BE49-F238E27FC236}">
              <a16:creationId xmlns:a16="http://schemas.microsoft.com/office/drawing/2014/main" id="{8ECB8AFD-DA2D-458F-B229-F9E9F31318E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495" name="Text Box 15">
          <a:extLst>
            <a:ext uri="{FF2B5EF4-FFF2-40B4-BE49-F238E27FC236}">
              <a16:creationId xmlns:a16="http://schemas.microsoft.com/office/drawing/2014/main" id="{2C965752-2373-47E5-A20B-D4BA5F67A6B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496" name="Text Box 15">
          <a:extLst>
            <a:ext uri="{FF2B5EF4-FFF2-40B4-BE49-F238E27FC236}">
              <a16:creationId xmlns:a16="http://schemas.microsoft.com/office/drawing/2014/main" id="{C293D36E-2E5B-4641-A3D6-E6B3233E6FB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497" name="Text Box 15">
          <a:extLst>
            <a:ext uri="{FF2B5EF4-FFF2-40B4-BE49-F238E27FC236}">
              <a16:creationId xmlns:a16="http://schemas.microsoft.com/office/drawing/2014/main" id="{7CEFD625-0735-4234-830C-DACB5E4AA2C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498" name="Text Box 15">
          <a:extLst>
            <a:ext uri="{FF2B5EF4-FFF2-40B4-BE49-F238E27FC236}">
              <a16:creationId xmlns:a16="http://schemas.microsoft.com/office/drawing/2014/main" id="{1BE82EF3-A4C9-4A62-8A6F-BACE8B8859C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499" name="Text Box 15">
          <a:extLst>
            <a:ext uri="{FF2B5EF4-FFF2-40B4-BE49-F238E27FC236}">
              <a16:creationId xmlns:a16="http://schemas.microsoft.com/office/drawing/2014/main" id="{50C7B59C-4D5B-4723-B659-5C833F81BFA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500" name="Text Box 15">
          <a:extLst>
            <a:ext uri="{FF2B5EF4-FFF2-40B4-BE49-F238E27FC236}">
              <a16:creationId xmlns:a16="http://schemas.microsoft.com/office/drawing/2014/main" id="{113DE4D4-DD69-4D55-B808-4F6BEEE5837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501" name="Text Box 15">
          <a:extLst>
            <a:ext uri="{FF2B5EF4-FFF2-40B4-BE49-F238E27FC236}">
              <a16:creationId xmlns:a16="http://schemas.microsoft.com/office/drawing/2014/main" id="{356608DD-C3FE-4659-AA99-123C604B0DC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502" name="Text Box 15">
          <a:extLst>
            <a:ext uri="{FF2B5EF4-FFF2-40B4-BE49-F238E27FC236}">
              <a16:creationId xmlns:a16="http://schemas.microsoft.com/office/drawing/2014/main" id="{F33C9782-6615-4296-931C-3351205505C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503" name="Text Box 15">
          <a:extLst>
            <a:ext uri="{FF2B5EF4-FFF2-40B4-BE49-F238E27FC236}">
              <a16:creationId xmlns:a16="http://schemas.microsoft.com/office/drawing/2014/main" id="{8DE3CA95-E977-429A-BA0E-634F4EC0DD2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504" name="Text Box 15">
          <a:extLst>
            <a:ext uri="{FF2B5EF4-FFF2-40B4-BE49-F238E27FC236}">
              <a16:creationId xmlns:a16="http://schemas.microsoft.com/office/drawing/2014/main" id="{F4812EC7-FA52-4F7E-BBED-54B23F9FF2C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505" name="Text Box 15">
          <a:extLst>
            <a:ext uri="{FF2B5EF4-FFF2-40B4-BE49-F238E27FC236}">
              <a16:creationId xmlns:a16="http://schemas.microsoft.com/office/drawing/2014/main" id="{6208D947-47AF-4C9B-A225-E8F50817D15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506" name="Text Box 15">
          <a:extLst>
            <a:ext uri="{FF2B5EF4-FFF2-40B4-BE49-F238E27FC236}">
              <a16:creationId xmlns:a16="http://schemas.microsoft.com/office/drawing/2014/main" id="{EDFDACFE-BB9D-4B17-AC06-24C97BC7A11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507" name="Text Box 15">
          <a:extLst>
            <a:ext uri="{FF2B5EF4-FFF2-40B4-BE49-F238E27FC236}">
              <a16:creationId xmlns:a16="http://schemas.microsoft.com/office/drawing/2014/main" id="{12E9143E-48E1-4671-B603-DD393807095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508" name="Text Box 15">
          <a:extLst>
            <a:ext uri="{FF2B5EF4-FFF2-40B4-BE49-F238E27FC236}">
              <a16:creationId xmlns:a16="http://schemas.microsoft.com/office/drawing/2014/main" id="{61882ADC-6CAD-46DC-ADEF-7A4EC858DF1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509" name="Text Box 15">
          <a:extLst>
            <a:ext uri="{FF2B5EF4-FFF2-40B4-BE49-F238E27FC236}">
              <a16:creationId xmlns:a16="http://schemas.microsoft.com/office/drawing/2014/main" id="{F807B8F0-BF53-4677-BA4B-C4FEFCEDAA7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510" name="Text Box 15">
          <a:extLst>
            <a:ext uri="{FF2B5EF4-FFF2-40B4-BE49-F238E27FC236}">
              <a16:creationId xmlns:a16="http://schemas.microsoft.com/office/drawing/2014/main" id="{556FDE72-6718-4AB9-AAAA-B25E40C1256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511" name="Text Box 15">
          <a:extLst>
            <a:ext uri="{FF2B5EF4-FFF2-40B4-BE49-F238E27FC236}">
              <a16:creationId xmlns:a16="http://schemas.microsoft.com/office/drawing/2014/main" id="{0690BCD2-EF0B-47BF-B42E-F7D3F38A992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512" name="Text Box 15">
          <a:extLst>
            <a:ext uri="{FF2B5EF4-FFF2-40B4-BE49-F238E27FC236}">
              <a16:creationId xmlns:a16="http://schemas.microsoft.com/office/drawing/2014/main" id="{6E5C7C2B-7E0F-47D5-B3F0-3FD632152E5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513" name="Text Box 15">
          <a:extLst>
            <a:ext uri="{FF2B5EF4-FFF2-40B4-BE49-F238E27FC236}">
              <a16:creationId xmlns:a16="http://schemas.microsoft.com/office/drawing/2014/main" id="{3E0206E2-62DE-4F2F-9F04-71A74ACC612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514" name="Text Box 15">
          <a:extLst>
            <a:ext uri="{FF2B5EF4-FFF2-40B4-BE49-F238E27FC236}">
              <a16:creationId xmlns:a16="http://schemas.microsoft.com/office/drawing/2014/main" id="{ECEDAD40-E3F3-44F3-A3F5-38A46A014D2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515" name="Text Box 15">
          <a:extLst>
            <a:ext uri="{FF2B5EF4-FFF2-40B4-BE49-F238E27FC236}">
              <a16:creationId xmlns:a16="http://schemas.microsoft.com/office/drawing/2014/main" id="{E4E7E1BC-4326-4356-A486-8AA285CE5CE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516" name="Text Box 15">
          <a:extLst>
            <a:ext uri="{FF2B5EF4-FFF2-40B4-BE49-F238E27FC236}">
              <a16:creationId xmlns:a16="http://schemas.microsoft.com/office/drawing/2014/main" id="{25653C38-9A08-413A-89D1-D00C601C334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517" name="Text Box 15">
          <a:extLst>
            <a:ext uri="{FF2B5EF4-FFF2-40B4-BE49-F238E27FC236}">
              <a16:creationId xmlns:a16="http://schemas.microsoft.com/office/drawing/2014/main" id="{DEF719BD-6724-425F-82EA-9111961911B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518" name="Text Box 15">
          <a:extLst>
            <a:ext uri="{FF2B5EF4-FFF2-40B4-BE49-F238E27FC236}">
              <a16:creationId xmlns:a16="http://schemas.microsoft.com/office/drawing/2014/main" id="{F2B385FA-217C-4772-BB19-6343DEB037D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519" name="Text Box 15">
          <a:extLst>
            <a:ext uri="{FF2B5EF4-FFF2-40B4-BE49-F238E27FC236}">
              <a16:creationId xmlns:a16="http://schemas.microsoft.com/office/drawing/2014/main" id="{D8FD28E0-9D6C-468D-B3BD-4D9A3621B57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520" name="Text Box 15">
          <a:extLst>
            <a:ext uri="{FF2B5EF4-FFF2-40B4-BE49-F238E27FC236}">
              <a16:creationId xmlns:a16="http://schemas.microsoft.com/office/drawing/2014/main" id="{A6A2DEDE-F2C4-44D1-B0CE-6AF13872026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521" name="Text Box 15">
          <a:extLst>
            <a:ext uri="{FF2B5EF4-FFF2-40B4-BE49-F238E27FC236}">
              <a16:creationId xmlns:a16="http://schemas.microsoft.com/office/drawing/2014/main" id="{7DCF0A32-9B66-45CC-AEC7-D96F6D19147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522" name="Text Box 15">
          <a:extLst>
            <a:ext uri="{FF2B5EF4-FFF2-40B4-BE49-F238E27FC236}">
              <a16:creationId xmlns:a16="http://schemas.microsoft.com/office/drawing/2014/main" id="{BCD6E7EF-4BC8-46ED-8ACC-B3E31F53DA5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523" name="Text Box 15">
          <a:extLst>
            <a:ext uri="{FF2B5EF4-FFF2-40B4-BE49-F238E27FC236}">
              <a16:creationId xmlns:a16="http://schemas.microsoft.com/office/drawing/2014/main" id="{0ECC455A-AA1F-49D5-B950-9A9D29F5846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524" name="Text Box 15">
          <a:extLst>
            <a:ext uri="{FF2B5EF4-FFF2-40B4-BE49-F238E27FC236}">
              <a16:creationId xmlns:a16="http://schemas.microsoft.com/office/drawing/2014/main" id="{B3999604-23FB-4733-89AE-CFBDC5A8A2E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525" name="Text Box 15">
          <a:extLst>
            <a:ext uri="{FF2B5EF4-FFF2-40B4-BE49-F238E27FC236}">
              <a16:creationId xmlns:a16="http://schemas.microsoft.com/office/drawing/2014/main" id="{43A301D5-9046-4CF8-AC33-21789402CC0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526" name="Text Box 15">
          <a:extLst>
            <a:ext uri="{FF2B5EF4-FFF2-40B4-BE49-F238E27FC236}">
              <a16:creationId xmlns:a16="http://schemas.microsoft.com/office/drawing/2014/main" id="{819ABB5F-CD57-48A6-83A4-2A92281E323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527" name="Text Box 15">
          <a:extLst>
            <a:ext uri="{FF2B5EF4-FFF2-40B4-BE49-F238E27FC236}">
              <a16:creationId xmlns:a16="http://schemas.microsoft.com/office/drawing/2014/main" id="{D84398C4-7FDF-4B94-B45A-3C1B01C006B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528" name="Text Box 15">
          <a:extLst>
            <a:ext uri="{FF2B5EF4-FFF2-40B4-BE49-F238E27FC236}">
              <a16:creationId xmlns:a16="http://schemas.microsoft.com/office/drawing/2014/main" id="{CB1ADE0D-BA4E-4F6E-B2F0-68BE60D8CB0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529" name="Text Box 15">
          <a:extLst>
            <a:ext uri="{FF2B5EF4-FFF2-40B4-BE49-F238E27FC236}">
              <a16:creationId xmlns:a16="http://schemas.microsoft.com/office/drawing/2014/main" id="{64281118-3F02-4487-A98C-957336AE2AE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530" name="Text Box 15">
          <a:extLst>
            <a:ext uri="{FF2B5EF4-FFF2-40B4-BE49-F238E27FC236}">
              <a16:creationId xmlns:a16="http://schemas.microsoft.com/office/drawing/2014/main" id="{F30C108E-9813-425F-BB3C-2E2003C680E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531" name="Text Box 15">
          <a:extLst>
            <a:ext uri="{FF2B5EF4-FFF2-40B4-BE49-F238E27FC236}">
              <a16:creationId xmlns:a16="http://schemas.microsoft.com/office/drawing/2014/main" id="{F5314A18-12C7-4CF5-951E-D40A49784B2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532" name="Text Box 15">
          <a:extLst>
            <a:ext uri="{FF2B5EF4-FFF2-40B4-BE49-F238E27FC236}">
              <a16:creationId xmlns:a16="http://schemas.microsoft.com/office/drawing/2014/main" id="{9B113452-E7B7-4F34-8ED4-E901F59E6A7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533" name="Text Box 15">
          <a:extLst>
            <a:ext uri="{FF2B5EF4-FFF2-40B4-BE49-F238E27FC236}">
              <a16:creationId xmlns:a16="http://schemas.microsoft.com/office/drawing/2014/main" id="{2A61557A-7103-41B6-86CC-4F8E7A4EAFA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534" name="Text Box 15">
          <a:extLst>
            <a:ext uri="{FF2B5EF4-FFF2-40B4-BE49-F238E27FC236}">
              <a16:creationId xmlns:a16="http://schemas.microsoft.com/office/drawing/2014/main" id="{90830B86-AA04-4E6D-9E15-9ECB4135F08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535" name="Text Box 15">
          <a:extLst>
            <a:ext uri="{FF2B5EF4-FFF2-40B4-BE49-F238E27FC236}">
              <a16:creationId xmlns:a16="http://schemas.microsoft.com/office/drawing/2014/main" id="{BC21BE03-A8DB-4131-8502-D74014D7AE1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536" name="Text Box 15">
          <a:extLst>
            <a:ext uri="{FF2B5EF4-FFF2-40B4-BE49-F238E27FC236}">
              <a16:creationId xmlns:a16="http://schemas.microsoft.com/office/drawing/2014/main" id="{6454A014-D817-4EFE-938B-91067E7956C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537" name="Text Box 15">
          <a:extLst>
            <a:ext uri="{FF2B5EF4-FFF2-40B4-BE49-F238E27FC236}">
              <a16:creationId xmlns:a16="http://schemas.microsoft.com/office/drawing/2014/main" id="{43C05654-B7B6-429A-897A-8F44AF4C480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538" name="Text Box 15">
          <a:extLst>
            <a:ext uri="{FF2B5EF4-FFF2-40B4-BE49-F238E27FC236}">
              <a16:creationId xmlns:a16="http://schemas.microsoft.com/office/drawing/2014/main" id="{D456BCC4-8FDE-47D6-AC21-556C1832F73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539" name="Text Box 15">
          <a:extLst>
            <a:ext uri="{FF2B5EF4-FFF2-40B4-BE49-F238E27FC236}">
              <a16:creationId xmlns:a16="http://schemas.microsoft.com/office/drawing/2014/main" id="{B436A506-EC49-45B0-B730-B4DC6EEAC4F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540" name="Text Box 15">
          <a:extLst>
            <a:ext uri="{FF2B5EF4-FFF2-40B4-BE49-F238E27FC236}">
              <a16:creationId xmlns:a16="http://schemas.microsoft.com/office/drawing/2014/main" id="{A620FFDC-2FF0-4451-82EE-4976E695239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541" name="Text Box 15">
          <a:extLst>
            <a:ext uri="{FF2B5EF4-FFF2-40B4-BE49-F238E27FC236}">
              <a16:creationId xmlns:a16="http://schemas.microsoft.com/office/drawing/2014/main" id="{49583866-68C1-4399-B31D-40E04935D52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542" name="Text Box 15">
          <a:extLst>
            <a:ext uri="{FF2B5EF4-FFF2-40B4-BE49-F238E27FC236}">
              <a16:creationId xmlns:a16="http://schemas.microsoft.com/office/drawing/2014/main" id="{0A528DB5-1155-4368-968C-CAF46DAB90D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543" name="Text Box 15">
          <a:extLst>
            <a:ext uri="{FF2B5EF4-FFF2-40B4-BE49-F238E27FC236}">
              <a16:creationId xmlns:a16="http://schemas.microsoft.com/office/drawing/2014/main" id="{7D1ED25E-8279-4400-A732-C07718B63FC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8544" name="Text Box 15">
          <a:extLst>
            <a:ext uri="{FF2B5EF4-FFF2-40B4-BE49-F238E27FC236}">
              <a16:creationId xmlns:a16="http://schemas.microsoft.com/office/drawing/2014/main" id="{3643506A-E344-4130-8984-F034279D11CA}"/>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8545" name="Text Box 15">
          <a:extLst>
            <a:ext uri="{FF2B5EF4-FFF2-40B4-BE49-F238E27FC236}">
              <a16:creationId xmlns:a16="http://schemas.microsoft.com/office/drawing/2014/main" id="{82CC8F25-EE55-4AC6-9DDF-1A1A064B6DED}"/>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8546" name="Text Box 15">
          <a:extLst>
            <a:ext uri="{FF2B5EF4-FFF2-40B4-BE49-F238E27FC236}">
              <a16:creationId xmlns:a16="http://schemas.microsoft.com/office/drawing/2014/main" id="{32E88566-CB40-49C1-9E92-08472104DFDF}"/>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8547" name="Text Box 15">
          <a:extLst>
            <a:ext uri="{FF2B5EF4-FFF2-40B4-BE49-F238E27FC236}">
              <a16:creationId xmlns:a16="http://schemas.microsoft.com/office/drawing/2014/main" id="{13999233-58CA-4565-88B3-A6D2CB1A1332}"/>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8548" name="Text Box 15">
          <a:extLst>
            <a:ext uri="{FF2B5EF4-FFF2-40B4-BE49-F238E27FC236}">
              <a16:creationId xmlns:a16="http://schemas.microsoft.com/office/drawing/2014/main" id="{7D4F0365-EA97-46D2-B579-475B7432649A}"/>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8549" name="Text Box 15">
          <a:extLst>
            <a:ext uri="{FF2B5EF4-FFF2-40B4-BE49-F238E27FC236}">
              <a16:creationId xmlns:a16="http://schemas.microsoft.com/office/drawing/2014/main" id="{67BFFDEB-1FD4-42E0-B920-BDC85D4726EE}"/>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8550" name="Text Box 15">
          <a:extLst>
            <a:ext uri="{FF2B5EF4-FFF2-40B4-BE49-F238E27FC236}">
              <a16:creationId xmlns:a16="http://schemas.microsoft.com/office/drawing/2014/main" id="{6096526C-2253-407C-90D9-6F29CA144062}"/>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8551" name="Text Box 15">
          <a:extLst>
            <a:ext uri="{FF2B5EF4-FFF2-40B4-BE49-F238E27FC236}">
              <a16:creationId xmlns:a16="http://schemas.microsoft.com/office/drawing/2014/main" id="{2A7ABB62-2F23-47D0-A2B9-5DDAC562B738}"/>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552" name="Text Box 16">
          <a:extLst>
            <a:ext uri="{FF2B5EF4-FFF2-40B4-BE49-F238E27FC236}">
              <a16:creationId xmlns:a16="http://schemas.microsoft.com/office/drawing/2014/main" id="{0FEAD583-BEE9-4E83-9267-6E602C3D6F1D}"/>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553" name="Text Box 17">
          <a:extLst>
            <a:ext uri="{FF2B5EF4-FFF2-40B4-BE49-F238E27FC236}">
              <a16:creationId xmlns:a16="http://schemas.microsoft.com/office/drawing/2014/main" id="{8CA0407F-D5B6-49DF-9F38-D0AB20D7A2E7}"/>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554" name="Text Box 18">
          <a:extLst>
            <a:ext uri="{FF2B5EF4-FFF2-40B4-BE49-F238E27FC236}">
              <a16:creationId xmlns:a16="http://schemas.microsoft.com/office/drawing/2014/main" id="{4F5AED74-71D3-422B-81B9-ECA2072492E5}"/>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555" name="Text Box 19">
          <a:extLst>
            <a:ext uri="{FF2B5EF4-FFF2-40B4-BE49-F238E27FC236}">
              <a16:creationId xmlns:a16="http://schemas.microsoft.com/office/drawing/2014/main" id="{E4981CA7-850C-4514-908B-7EE9B114AD3E}"/>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556" name="Text Box 15">
          <a:extLst>
            <a:ext uri="{FF2B5EF4-FFF2-40B4-BE49-F238E27FC236}">
              <a16:creationId xmlns:a16="http://schemas.microsoft.com/office/drawing/2014/main" id="{110F1498-EAEF-400E-8342-9303A3E751E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557" name="Text Box 16">
          <a:extLst>
            <a:ext uri="{FF2B5EF4-FFF2-40B4-BE49-F238E27FC236}">
              <a16:creationId xmlns:a16="http://schemas.microsoft.com/office/drawing/2014/main" id="{A0C1081A-AF4C-4D5A-A119-80CA9F52BA76}"/>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558" name="Text Box 17">
          <a:extLst>
            <a:ext uri="{FF2B5EF4-FFF2-40B4-BE49-F238E27FC236}">
              <a16:creationId xmlns:a16="http://schemas.microsoft.com/office/drawing/2014/main" id="{4A9109F4-B1B4-425C-AF6E-E6D376AC4740}"/>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8559" name="Text Box 18">
          <a:extLst>
            <a:ext uri="{FF2B5EF4-FFF2-40B4-BE49-F238E27FC236}">
              <a16:creationId xmlns:a16="http://schemas.microsoft.com/office/drawing/2014/main" id="{FF1AD5AF-BABB-48E2-8BC6-8731EF9F7BBE}"/>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8560" name="Text Box 15">
          <a:extLst>
            <a:ext uri="{FF2B5EF4-FFF2-40B4-BE49-F238E27FC236}">
              <a16:creationId xmlns:a16="http://schemas.microsoft.com/office/drawing/2014/main" id="{41F6200D-E33F-4129-B4A0-8DDF08A75EE7}"/>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561" name="Text Box 15">
          <a:extLst>
            <a:ext uri="{FF2B5EF4-FFF2-40B4-BE49-F238E27FC236}">
              <a16:creationId xmlns:a16="http://schemas.microsoft.com/office/drawing/2014/main" id="{2CF2E6F8-1F85-4BAB-AB0D-26D1750B558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562" name="Text Box 16">
          <a:extLst>
            <a:ext uri="{FF2B5EF4-FFF2-40B4-BE49-F238E27FC236}">
              <a16:creationId xmlns:a16="http://schemas.microsoft.com/office/drawing/2014/main" id="{B3B66DCF-8A2F-420E-B7A8-D82E7DEA0339}"/>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563" name="Text Box 17">
          <a:extLst>
            <a:ext uri="{FF2B5EF4-FFF2-40B4-BE49-F238E27FC236}">
              <a16:creationId xmlns:a16="http://schemas.microsoft.com/office/drawing/2014/main" id="{66D43344-97D3-4C98-A5DF-8B166833896F}"/>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564" name="Text Box 18">
          <a:extLst>
            <a:ext uri="{FF2B5EF4-FFF2-40B4-BE49-F238E27FC236}">
              <a16:creationId xmlns:a16="http://schemas.microsoft.com/office/drawing/2014/main" id="{B65094B9-374C-469D-85E7-E3C67EB50527}"/>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565" name="Text Box 19">
          <a:extLst>
            <a:ext uri="{FF2B5EF4-FFF2-40B4-BE49-F238E27FC236}">
              <a16:creationId xmlns:a16="http://schemas.microsoft.com/office/drawing/2014/main" id="{4F57B330-C3F2-47EE-BA7E-084438AD4E83}"/>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566" name="Text Box 16">
          <a:extLst>
            <a:ext uri="{FF2B5EF4-FFF2-40B4-BE49-F238E27FC236}">
              <a16:creationId xmlns:a16="http://schemas.microsoft.com/office/drawing/2014/main" id="{70DBF4A9-8EEB-42F3-97A4-C241BB1A039F}"/>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567" name="Text Box 17">
          <a:extLst>
            <a:ext uri="{FF2B5EF4-FFF2-40B4-BE49-F238E27FC236}">
              <a16:creationId xmlns:a16="http://schemas.microsoft.com/office/drawing/2014/main" id="{A70026BF-6A29-4AE4-911C-C9103064D568}"/>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8568" name="Text Box 18">
          <a:extLst>
            <a:ext uri="{FF2B5EF4-FFF2-40B4-BE49-F238E27FC236}">
              <a16:creationId xmlns:a16="http://schemas.microsoft.com/office/drawing/2014/main" id="{5FCBD48B-59BB-437E-BA33-95F7B9ACA8D3}"/>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569" name="Text Box 15">
          <a:extLst>
            <a:ext uri="{FF2B5EF4-FFF2-40B4-BE49-F238E27FC236}">
              <a16:creationId xmlns:a16="http://schemas.microsoft.com/office/drawing/2014/main" id="{CFEAF292-9BFC-44A5-A958-94A8F913A27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8570" name="Text Box 15">
          <a:extLst>
            <a:ext uri="{FF2B5EF4-FFF2-40B4-BE49-F238E27FC236}">
              <a16:creationId xmlns:a16="http://schemas.microsoft.com/office/drawing/2014/main" id="{09751515-A4D6-4929-AFFA-8DB2B033D9F4}"/>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571" name="Text Box 16">
          <a:extLst>
            <a:ext uri="{FF2B5EF4-FFF2-40B4-BE49-F238E27FC236}">
              <a16:creationId xmlns:a16="http://schemas.microsoft.com/office/drawing/2014/main" id="{02214447-FF17-4AED-A00B-EB75F148DDA4}"/>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572" name="Text Box 17">
          <a:extLst>
            <a:ext uri="{FF2B5EF4-FFF2-40B4-BE49-F238E27FC236}">
              <a16:creationId xmlns:a16="http://schemas.microsoft.com/office/drawing/2014/main" id="{9437ACA6-BC60-427C-9371-F1E619DBDDAA}"/>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573" name="Text Box 18">
          <a:extLst>
            <a:ext uri="{FF2B5EF4-FFF2-40B4-BE49-F238E27FC236}">
              <a16:creationId xmlns:a16="http://schemas.microsoft.com/office/drawing/2014/main" id="{B6DB939C-B4C2-49B7-9917-A02ED2E843BA}"/>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574" name="Text Box 19">
          <a:extLst>
            <a:ext uri="{FF2B5EF4-FFF2-40B4-BE49-F238E27FC236}">
              <a16:creationId xmlns:a16="http://schemas.microsoft.com/office/drawing/2014/main" id="{E6C34637-C7BC-4EA9-8CF3-FF0E1C499734}"/>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575" name="Text Box 16">
          <a:extLst>
            <a:ext uri="{FF2B5EF4-FFF2-40B4-BE49-F238E27FC236}">
              <a16:creationId xmlns:a16="http://schemas.microsoft.com/office/drawing/2014/main" id="{3CF47241-102F-47ED-BFF9-BE8BFBE200C7}"/>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576" name="Text Box 17">
          <a:extLst>
            <a:ext uri="{FF2B5EF4-FFF2-40B4-BE49-F238E27FC236}">
              <a16:creationId xmlns:a16="http://schemas.microsoft.com/office/drawing/2014/main" id="{2ED1AC75-6A5F-44AD-80A1-2523F5F7AD62}"/>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8577" name="Text Box 18">
          <a:extLst>
            <a:ext uri="{FF2B5EF4-FFF2-40B4-BE49-F238E27FC236}">
              <a16:creationId xmlns:a16="http://schemas.microsoft.com/office/drawing/2014/main" id="{A8ACC485-F192-49DA-B96B-CD370F3A3D05}"/>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578" name="Text Box 15">
          <a:extLst>
            <a:ext uri="{FF2B5EF4-FFF2-40B4-BE49-F238E27FC236}">
              <a16:creationId xmlns:a16="http://schemas.microsoft.com/office/drawing/2014/main" id="{40B1A6AA-FCC4-4F7A-9F90-78A83938873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8579" name="Text Box 15">
          <a:extLst>
            <a:ext uri="{FF2B5EF4-FFF2-40B4-BE49-F238E27FC236}">
              <a16:creationId xmlns:a16="http://schemas.microsoft.com/office/drawing/2014/main" id="{E70DBCB4-E115-44C9-AFEF-53FAB02C21EC}"/>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580" name="Text Box 15">
          <a:extLst>
            <a:ext uri="{FF2B5EF4-FFF2-40B4-BE49-F238E27FC236}">
              <a16:creationId xmlns:a16="http://schemas.microsoft.com/office/drawing/2014/main" id="{99879FBF-6730-4B18-B9DF-BE3CEB3AEEF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581" name="Text Box 15">
          <a:extLst>
            <a:ext uri="{FF2B5EF4-FFF2-40B4-BE49-F238E27FC236}">
              <a16:creationId xmlns:a16="http://schemas.microsoft.com/office/drawing/2014/main" id="{141C9E06-A9B4-45A4-B07A-AFAD4075B44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582" name="Text Box 15">
          <a:extLst>
            <a:ext uri="{FF2B5EF4-FFF2-40B4-BE49-F238E27FC236}">
              <a16:creationId xmlns:a16="http://schemas.microsoft.com/office/drawing/2014/main" id="{109D3627-AE7A-4C93-98BB-FD5D3A50320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583" name="Text Box 16">
          <a:extLst>
            <a:ext uri="{FF2B5EF4-FFF2-40B4-BE49-F238E27FC236}">
              <a16:creationId xmlns:a16="http://schemas.microsoft.com/office/drawing/2014/main" id="{365F16E6-FEA8-4AE8-8198-16DC85E8DAAA}"/>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584" name="Text Box 17">
          <a:extLst>
            <a:ext uri="{FF2B5EF4-FFF2-40B4-BE49-F238E27FC236}">
              <a16:creationId xmlns:a16="http://schemas.microsoft.com/office/drawing/2014/main" id="{5FB97ACE-F9E4-4F31-A840-0AD7992171F4}"/>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585" name="Text Box 18">
          <a:extLst>
            <a:ext uri="{FF2B5EF4-FFF2-40B4-BE49-F238E27FC236}">
              <a16:creationId xmlns:a16="http://schemas.microsoft.com/office/drawing/2014/main" id="{B8FD5875-F42B-47D8-B1C4-36DD8DCBE589}"/>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586" name="Text Box 19">
          <a:extLst>
            <a:ext uri="{FF2B5EF4-FFF2-40B4-BE49-F238E27FC236}">
              <a16:creationId xmlns:a16="http://schemas.microsoft.com/office/drawing/2014/main" id="{AAAF08AC-8B3C-4FE7-9AFB-4FCCD3D4AD1F}"/>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587" name="Text Box 16">
          <a:extLst>
            <a:ext uri="{FF2B5EF4-FFF2-40B4-BE49-F238E27FC236}">
              <a16:creationId xmlns:a16="http://schemas.microsoft.com/office/drawing/2014/main" id="{0E745926-3E40-4055-9E8B-6608C66C04C6}"/>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588" name="Text Box 17">
          <a:extLst>
            <a:ext uri="{FF2B5EF4-FFF2-40B4-BE49-F238E27FC236}">
              <a16:creationId xmlns:a16="http://schemas.microsoft.com/office/drawing/2014/main" id="{D3F12BBD-FCE5-470F-BB17-542E6522B992}"/>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8589" name="Text Box 18">
          <a:extLst>
            <a:ext uri="{FF2B5EF4-FFF2-40B4-BE49-F238E27FC236}">
              <a16:creationId xmlns:a16="http://schemas.microsoft.com/office/drawing/2014/main" id="{213507E1-D262-42C1-9F78-1EFF784E1AF0}"/>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590" name="Text Box 15">
          <a:extLst>
            <a:ext uri="{FF2B5EF4-FFF2-40B4-BE49-F238E27FC236}">
              <a16:creationId xmlns:a16="http://schemas.microsoft.com/office/drawing/2014/main" id="{267AC3DB-A0CD-41A3-A98D-E1FED469FD8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591" name="Text Box 15">
          <a:extLst>
            <a:ext uri="{FF2B5EF4-FFF2-40B4-BE49-F238E27FC236}">
              <a16:creationId xmlns:a16="http://schemas.microsoft.com/office/drawing/2014/main" id="{A5C7EEE1-AA59-46DB-BF16-BC0BF6E7F9B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8592" name="Text Box 15">
          <a:extLst>
            <a:ext uri="{FF2B5EF4-FFF2-40B4-BE49-F238E27FC236}">
              <a16:creationId xmlns:a16="http://schemas.microsoft.com/office/drawing/2014/main" id="{F02F215E-4B07-4925-A80C-A36973389A32}"/>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593" name="Text Box 15">
          <a:extLst>
            <a:ext uri="{FF2B5EF4-FFF2-40B4-BE49-F238E27FC236}">
              <a16:creationId xmlns:a16="http://schemas.microsoft.com/office/drawing/2014/main" id="{17311036-F76B-49C7-937D-D9C15FF55AF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594" name="Text Box 16">
          <a:extLst>
            <a:ext uri="{FF2B5EF4-FFF2-40B4-BE49-F238E27FC236}">
              <a16:creationId xmlns:a16="http://schemas.microsoft.com/office/drawing/2014/main" id="{C7242104-E9C3-4AFC-8039-1C139CD00A90}"/>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595" name="Text Box 17">
          <a:extLst>
            <a:ext uri="{FF2B5EF4-FFF2-40B4-BE49-F238E27FC236}">
              <a16:creationId xmlns:a16="http://schemas.microsoft.com/office/drawing/2014/main" id="{D3F12E77-24F6-4F9C-B539-6CA858D68701}"/>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596" name="Text Box 18">
          <a:extLst>
            <a:ext uri="{FF2B5EF4-FFF2-40B4-BE49-F238E27FC236}">
              <a16:creationId xmlns:a16="http://schemas.microsoft.com/office/drawing/2014/main" id="{53FE01F9-E717-49B3-B796-04DDE6641525}"/>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597" name="Text Box 19">
          <a:extLst>
            <a:ext uri="{FF2B5EF4-FFF2-40B4-BE49-F238E27FC236}">
              <a16:creationId xmlns:a16="http://schemas.microsoft.com/office/drawing/2014/main" id="{70B5D00D-D09C-4FD5-9977-42EDF1BF1B56}"/>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598" name="Text Box 16">
          <a:extLst>
            <a:ext uri="{FF2B5EF4-FFF2-40B4-BE49-F238E27FC236}">
              <a16:creationId xmlns:a16="http://schemas.microsoft.com/office/drawing/2014/main" id="{56DBD96B-ECEB-4CB7-B8B5-A00EB19BB57B}"/>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599" name="Text Box 17">
          <a:extLst>
            <a:ext uri="{FF2B5EF4-FFF2-40B4-BE49-F238E27FC236}">
              <a16:creationId xmlns:a16="http://schemas.microsoft.com/office/drawing/2014/main" id="{97F16FDC-B79F-4CE6-938C-32F666C39604}"/>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8600" name="Text Box 18">
          <a:extLst>
            <a:ext uri="{FF2B5EF4-FFF2-40B4-BE49-F238E27FC236}">
              <a16:creationId xmlns:a16="http://schemas.microsoft.com/office/drawing/2014/main" id="{5FB2F73A-A4D5-498F-B85C-558CEC63792E}"/>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601" name="Text Box 15">
          <a:extLst>
            <a:ext uri="{FF2B5EF4-FFF2-40B4-BE49-F238E27FC236}">
              <a16:creationId xmlns:a16="http://schemas.microsoft.com/office/drawing/2014/main" id="{3F07CCC5-F7A7-40E5-B060-ED0D8B9EBA6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8602" name="Text Box 15">
          <a:extLst>
            <a:ext uri="{FF2B5EF4-FFF2-40B4-BE49-F238E27FC236}">
              <a16:creationId xmlns:a16="http://schemas.microsoft.com/office/drawing/2014/main" id="{CC7A4287-6989-48E3-9020-583A83BB642E}"/>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603" name="Text Box 15">
          <a:extLst>
            <a:ext uri="{FF2B5EF4-FFF2-40B4-BE49-F238E27FC236}">
              <a16:creationId xmlns:a16="http://schemas.microsoft.com/office/drawing/2014/main" id="{61C705F8-6523-41CA-A773-B43ABE0A26E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604" name="Text Box 15">
          <a:extLst>
            <a:ext uri="{FF2B5EF4-FFF2-40B4-BE49-F238E27FC236}">
              <a16:creationId xmlns:a16="http://schemas.microsoft.com/office/drawing/2014/main" id="{4CAC73BD-786A-4BD1-A460-F83799D31FC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605" name="Text Box 15">
          <a:extLst>
            <a:ext uri="{FF2B5EF4-FFF2-40B4-BE49-F238E27FC236}">
              <a16:creationId xmlns:a16="http://schemas.microsoft.com/office/drawing/2014/main" id="{FD045311-628F-48E9-97C8-DE2FBC2970E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606" name="Text Box 16">
          <a:extLst>
            <a:ext uri="{FF2B5EF4-FFF2-40B4-BE49-F238E27FC236}">
              <a16:creationId xmlns:a16="http://schemas.microsoft.com/office/drawing/2014/main" id="{9E6A2F82-57B8-40A4-9637-C4A4AB8F226A}"/>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607" name="Text Box 17">
          <a:extLst>
            <a:ext uri="{FF2B5EF4-FFF2-40B4-BE49-F238E27FC236}">
              <a16:creationId xmlns:a16="http://schemas.microsoft.com/office/drawing/2014/main" id="{AD3BEC66-FED1-4B5A-B5EB-34F5B01255E5}"/>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608" name="Text Box 18">
          <a:extLst>
            <a:ext uri="{FF2B5EF4-FFF2-40B4-BE49-F238E27FC236}">
              <a16:creationId xmlns:a16="http://schemas.microsoft.com/office/drawing/2014/main" id="{B4404625-0321-4CC2-981E-2A11A47F434D}"/>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609" name="Text Box 19">
          <a:extLst>
            <a:ext uri="{FF2B5EF4-FFF2-40B4-BE49-F238E27FC236}">
              <a16:creationId xmlns:a16="http://schemas.microsoft.com/office/drawing/2014/main" id="{AFB28A58-8A2B-4F03-A4F2-C7BE7E9E3B05}"/>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610" name="Text Box 16">
          <a:extLst>
            <a:ext uri="{FF2B5EF4-FFF2-40B4-BE49-F238E27FC236}">
              <a16:creationId xmlns:a16="http://schemas.microsoft.com/office/drawing/2014/main" id="{2DD010C8-8BFB-40F0-8FCE-C1B7D4775188}"/>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611" name="Text Box 17">
          <a:extLst>
            <a:ext uri="{FF2B5EF4-FFF2-40B4-BE49-F238E27FC236}">
              <a16:creationId xmlns:a16="http://schemas.microsoft.com/office/drawing/2014/main" id="{E7C3337B-8861-4CD0-BABA-0D311F093743}"/>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8612" name="Text Box 18">
          <a:extLst>
            <a:ext uri="{FF2B5EF4-FFF2-40B4-BE49-F238E27FC236}">
              <a16:creationId xmlns:a16="http://schemas.microsoft.com/office/drawing/2014/main" id="{8509B736-FB6A-4DDD-8412-2B9DA613339B}"/>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613" name="Text Box 15">
          <a:extLst>
            <a:ext uri="{FF2B5EF4-FFF2-40B4-BE49-F238E27FC236}">
              <a16:creationId xmlns:a16="http://schemas.microsoft.com/office/drawing/2014/main" id="{A1D01A14-F976-46E6-A75E-C2E80996490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614" name="Text Box 15">
          <a:extLst>
            <a:ext uri="{FF2B5EF4-FFF2-40B4-BE49-F238E27FC236}">
              <a16:creationId xmlns:a16="http://schemas.microsoft.com/office/drawing/2014/main" id="{BF758726-C73D-4893-AB03-545502DD21C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8615" name="Text Box 15">
          <a:extLst>
            <a:ext uri="{FF2B5EF4-FFF2-40B4-BE49-F238E27FC236}">
              <a16:creationId xmlns:a16="http://schemas.microsoft.com/office/drawing/2014/main" id="{9E2CD89A-FA7F-4382-AFBA-F2BD597FA04A}"/>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616" name="Text Box 15">
          <a:extLst>
            <a:ext uri="{FF2B5EF4-FFF2-40B4-BE49-F238E27FC236}">
              <a16:creationId xmlns:a16="http://schemas.microsoft.com/office/drawing/2014/main" id="{4CADFEA6-F6EB-4A81-8289-53CA4A260DE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617" name="Text Box 16">
          <a:extLst>
            <a:ext uri="{FF2B5EF4-FFF2-40B4-BE49-F238E27FC236}">
              <a16:creationId xmlns:a16="http://schemas.microsoft.com/office/drawing/2014/main" id="{A8D82141-94FB-4918-852C-68D7A0B92E55}"/>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618" name="Text Box 17">
          <a:extLst>
            <a:ext uri="{FF2B5EF4-FFF2-40B4-BE49-F238E27FC236}">
              <a16:creationId xmlns:a16="http://schemas.microsoft.com/office/drawing/2014/main" id="{A0A04D68-4C77-43E7-B10F-A64BE34B99ED}"/>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619" name="Text Box 18">
          <a:extLst>
            <a:ext uri="{FF2B5EF4-FFF2-40B4-BE49-F238E27FC236}">
              <a16:creationId xmlns:a16="http://schemas.microsoft.com/office/drawing/2014/main" id="{8FEA0A97-70FD-48F5-8839-0CFF7B4A412D}"/>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620" name="Text Box 19">
          <a:extLst>
            <a:ext uri="{FF2B5EF4-FFF2-40B4-BE49-F238E27FC236}">
              <a16:creationId xmlns:a16="http://schemas.microsoft.com/office/drawing/2014/main" id="{945EF604-980B-4869-A9D9-728B7391A3C1}"/>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621" name="Text Box 16">
          <a:extLst>
            <a:ext uri="{FF2B5EF4-FFF2-40B4-BE49-F238E27FC236}">
              <a16:creationId xmlns:a16="http://schemas.microsoft.com/office/drawing/2014/main" id="{42F7BACE-8DB9-44EC-9D46-C205F61826F0}"/>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622" name="Text Box 17">
          <a:extLst>
            <a:ext uri="{FF2B5EF4-FFF2-40B4-BE49-F238E27FC236}">
              <a16:creationId xmlns:a16="http://schemas.microsoft.com/office/drawing/2014/main" id="{9C44375B-096B-46DB-9F0A-68DB1878CFC6}"/>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8623" name="Text Box 18">
          <a:extLst>
            <a:ext uri="{FF2B5EF4-FFF2-40B4-BE49-F238E27FC236}">
              <a16:creationId xmlns:a16="http://schemas.microsoft.com/office/drawing/2014/main" id="{CED3C314-F91C-4968-B3E0-586A202FA781}"/>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624" name="Text Box 15">
          <a:extLst>
            <a:ext uri="{FF2B5EF4-FFF2-40B4-BE49-F238E27FC236}">
              <a16:creationId xmlns:a16="http://schemas.microsoft.com/office/drawing/2014/main" id="{6E90AB8C-67E0-4DB7-B571-C462B2F6642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8625" name="Text Box 15">
          <a:extLst>
            <a:ext uri="{FF2B5EF4-FFF2-40B4-BE49-F238E27FC236}">
              <a16:creationId xmlns:a16="http://schemas.microsoft.com/office/drawing/2014/main" id="{F29F8D9A-C285-45B9-8784-7E7593EE5B8B}"/>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626" name="Text Box 15">
          <a:extLst>
            <a:ext uri="{FF2B5EF4-FFF2-40B4-BE49-F238E27FC236}">
              <a16:creationId xmlns:a16="http://schemas.microsoft.com/office/drawing/2014/main" id="{348DBE40-D5B9-4986-97A5-C7E8838DA72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627" name="Text Box 15">
          <a:extLst>
            <a:ext uri="{FF2B5EF4-FFF2-40B4-BE49-F238E27FC236}">
              <a16:creationId xmlns:a16="http://schemas.microsoft.com/office/drawing/2014/main" id="{F3EFB696-6452-4D90-829C-05BBE67E405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628" name="Text Box 15">
          <a:extLst>
            <a:ext uri="{FF2B5EF4-FFF2-40B4-BE49-F238E27FC236}">
              <a16:creationId xmlns:a16="http://schemas.microsoft.com/office/drawing/2014/main" id="{3C8948DC-A573-45CF-8F31-9B9FC5F7BA2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629" name="Text Box 15">
          <a:extLst>
            <a:ext uri="{FF2B5EF4-FFF2-40B4-BE49-F238E27FC236}">
              <a16:creationId xmlns:a16="http://schemas.microsoft.com/office/drawing/2014/main" id="{4BD801F1-83AB-4115-8C16-201D3C85042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630" name="Text Box 15">
          <a:extLst>
            <a:ext uri="{FF2B5EF4-FFF2-40B4-BE49-F238E27FC236}">
              <a16:creationId xmlns:a16="http://schemas.microsoft.com/office/drawing/2014/main" id="{A9D6BA5E-BC09-49D6-9B69-22B03B5C59C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631" name="Text Box 15">
          <a:extLst>
            <a:ext uri="{FF2B5EF4-FFF2-40B4-BE49-F238E27FC236}">
              <a16:creationId xmlns:a16="http://schemas.microsoft.com/office/drawing/2014/main" id="{3B1F70C8-C400-462A-A53D-1E86E512BB1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632" name="Text Box 15">
          <a:extLst>
            <a:ext uri="{FF2B5EF4-FFF2-40B4-BE49-F238E27FC236}">
              <a16:creationId xmlns:a16="http://schemas.microsoft.com/office/drawing/2014/main" id="{4BECB950-265F-4B13-9DB2-1007C216660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633" name="Text Box 15">
          <a:extLst>
            <a:ext uri="{FF2B5EF4-FFF2-40B4-BE49-F238E27FC236}">
              <a16:creationId xmlns:a16="http://schemas.microsoft.com/office/drawing/2014/main" id="{5C44122F-8710-49B3-832D-67DE43429C4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634" name="Text Box 15">
          <a:extLst>
            <a:ext uri="{FF2B5EF4-FFF2-40B4-BE49-F238E27FC236}">
              <a16:creationId xmlns:a16="http://schemas.microsoft.com/office/drawing/2014/main" id="{55C34655-2FCF-4E63-9B92-001043A7F9E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635" name="Text Box 15">
          <a:extLst>
            <a:ext uri="{FF2B5EF4-FFF2-40B4-BE49-F238E27FC236}">
              <a16:creationId xmlns:a16="http://schemas.microsoft.com/office/drawing/2014/main" id="{B3AFF42D-CEB0-4DE3-92E3-ECE51BBA1EA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636" name="Text Box 15">
          <a:extLst>
            <a:ext uri="{FF2B5EF4-FFF2-40B4-BE49-F238E27FC236}">
              <a16:creationId xmlns:a16="http://schemas.microsoft.com/office/drawing/2014/main" id="{0916B29C-1F57-4A7B-9728-A3AB3C0FDEE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637" name="Text Box 15">
          <a:extLst>
            <a:ext uri="{FF2B5EF4-FFF2-40B4-BE49-F238E27FC236}">
              <a16:creationId xmlns:a16="http://schemas.microsoft.com/office/drawing/2014/main" id="{2E92D8A6-8E79-4803-84DA-945B9CB43DE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638" name="Text Box 15">
          <a:extLst>
            <a:ext uri="{FF2B5EF4-FFF2-40B4-BE49-F238E27FC236}">
              <a16:creationId xmlns:a16="http://schemas.microsoft.com/office/drawing/2014/main" id="{A7798B40-47E6-4FC5-A29A-2878743B6FD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639" name="Text Box 15">
          <a:extLst>
            <a:ext uri="{FF2B5EF4-FFF2-40B4-BE49-F238E27FC236}">
              <a16:creationId xmlns:a16="http://schemas.microsoft.com/office/drawing/2014/main" id="{32E1AA0B-A7E5-421E-A898-2CC10250385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640" name="Text Box 15">
          <a:extLst>
            <a:ext uri="{FF2B5EF4-FFF2-40B4-BE49-F238E27FC236}">
              <a16:creationId xmlns:a16="http://schemas.microsoft.com/office/drawing/2014/main" id="{48E60916-8127-4C90-8191-5E805F4A1E1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641" name="Text Box 15">
          <a:extLst>
            <a:ext uri="{FF2B5EF4-FFF2-40B4-BE49-F238E27FC236}">
              <a16:creationId xmlns:a16="http://schemas.microsoft.com/office/drawing/2014/main" id="{822BFAED-4310-402F-8783-2990048912A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642" name="Text Box 15">
          <a:extLst>
            <a:ext uri="{FF2B5EF4-FFF2-40B4-BE49-F238E27FC236}">
              <a16:creationId xmlns:a16="http://schemas.microsoft.com/office/drawing/2014/main" id="{E4129769-3F85-4481-8242-900CC7A92CA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643" name="Text Box 15">
          <a:extLst>
            <a:ext uri="{FF2B5EF4-FFF2-40B4-BE49-F238E27FC236}">
              <a16:creationId xmlns:a16="http://schemas.microsoft.com/office/drawing/2014/main" id="{1B8F7992-D90F-4A26-A42C-A7E37DB96EF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644" name="Text Box 15">
          <a:extLst>
            <a:ext uri="{FF2B5EF4-FFF2-40B4-BE49-F238E27FC236}">
              <a16:creationId xmlns:a16="http://schemas.microsoft.com/office/drawing/2014/main" id="{8D60E383-DDA6-470A-BDA3-6A819BA3FB7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645" name="Text Box 15">
          <a:extLst>
            <a:ext uri="{FF2B5EF4-FFF2-40B4-BE49-F238E27FC236}">
              <a16:creationId xmlns:a16="http://schemas.microsoft.com/office/drawing/2014/main" id="{F3BC7F68-D9C6-495D-B5BA-58593D85333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646" name="Text Box 15">
          <a:extLst>
            <a:ext uri="{FF2B5EF4-FFF2-40B4-BE49-F238E27FC236}">
              <a16:creationId xmlns:a16="http://schemas.microsoft.com/office/drawing/2014/main" id="{3449132A-8E5D-40C5-ADA0-7A27069FBEE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647" name="Text Box 15">
          <a:extLst>
            <a:ext uri="{FF2B5EF4-FFF2-40B4-BE49-F238E27FC236}">
              <a16:creationId xmlns:a16="http://schemas.microsoft.com/office/drawing/2014/main" id="{31F1CBC6-6751-46EC-9B7E-C9B3103ABFB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648" name="Text Box 15">
          <a:extLst>
            <a:ext uri="{FF2B5EF4-FFF2-40B4-BE49-F238E27FC236}">
              <a16:creationId xmlns:a16="http://schemas.microsoft.com/office/drawing/2014/main" id="{8AFD4DEB-967B-4364-8285-F6DA866DD29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649" name="Text Box 15">
          <a:extLst>
            <a:ext uri="{FF2B5EF4-FFF2-40B4-BE49-F238E27FC236}">
              <a16:creationId xmlns:a16="http://schemas.microsoft.com/office/drawing/2014/main" id="{D8849521-F09A-4E8F-B9F4-00CBDF3B14A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650" name="Text Box 15">
          <a:extLst>
            <a:ext uri="{FF2B5EF4-FFF2-40B4-BE49-F238E27FC236}">
              <a16:creationId xmlns:a16="http://schemas.microsoft.com/office/drawing/2014/main" id="{20587DF1-032C-4B12-A220-122468248F4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651" name="Text Box 15">
          <a:extLst>
            <a:ext uri="{FF2B5EF4-FFF2-40B4-BE49-F238E27FC236}">
              <a16:creationId xmlns:a16="http://schemas.microsoft.com/office/drawing/2014/main" id="{5FBECFB8-210F-4047-B390-D23D5A37537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652" name="Text Box 15">
          <a:extLst>
            <a:ext uri="{FF2B5EF4-FFF2-40B4-BE49-F238E27FC236}">
              <a16:creationId xmlns:a16="http://schemas.microsoft.com/office/drawing/2014/main" id="{EAB00413-AB13-481C-9C20-91811549A4D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653" name="Text Box 15">
          <a:extLst>
            <a:ext uri="{FF2B5EF4-FFF2-40B4-BE49-F238E27FC236}">
              <a16:creationId xmlns:a16="http://schemas.microsoft.com/office/drawing/2014/main" id="{81142C2C-85A9-46E3-A51D-1ADE20EB429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654" name="Text Box 15">
          <a:extLst>
            <a:ext uri="{FF2B5EF4-FFF2-40B4-BE49-F238E27FC236}">
              <a16:creationId xmlns:a16="http://schemas.microsoft.com/office/drawing/2014/main" id="{C9605C5E-12BD-4127-81F3-EABDE84C33F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655" name="Text Box 15">
          <a:extLst>
            <a:ext uri="{FF2B5EF4-FFF2-40B4-BE49-F238E27FC236}">
              <a16:creationId xmlns:a16="http://schemas.microsoft.com/office/drawing/2014/main" id="{67C5D3F9-0008-4654-9E7D-F7CE4ADAB6F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656" name="Text Box 15">
          <a:extLst>
            <a:ext uri="{FF2B5EF4-FFF2-40B4-BE49-F238E27FC236}">
              <a16:creationId xmlns:a16="http://schemas.microsoft.com/office/drawing/2014/main" id="{5B6F1BEA-AF4A-463F-8E5C-0F6E8F5DBD9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657" name="Text Box 15">
          <a:extLst>
            <a:ext uri="{FF2B5EF4-FFF2-40B4-BE49-F238E27FC236}">
              <a16:creationId xmlns:a16="http://schemas.microsoft.com/office/drawing/2014/main" id="{C30A60E8-46E1-41A2-8236-4B2DEF6FFB5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658" name="Text Box 15">
          <a:extLst>
            <a:ext uri="{FF2B5EF4-FFF2-40B4-BE49-F238E27FC236}">
              <a16:creationId xmlns:a16="http://schemas.microsoft.com/office/drawing/2014/main" id="{F4F1AF56-2AF7-4ADD-A189-A686816DE9D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659" name="Text Box 15">
          <a:extLst>
            <a:ext uri="{FF2B5EF4-FFF2-40B4-BE49-F238E27FC236}">
              <a16:creationId xmlns:a16="http://schemas.microsoft.com/office/drawing/2014/main" id="{1D18D6A0-A3B8-4AF3-98D2-88950CE30B8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660" name="Text Box 15">
          <a:extLst>
            <a:ext uri="{FF2B5EF4-FFF2-40B4-BE49-F238E27FC236}">
              <a16:creationId xmlns:a16="http://schemas.microsoft.com/office/drawing/2014/main" id="{D48048A6-C8BA-4A93-B25D-C9141CBCDF8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661" name="Text Box 15">
          <a:extLst>
            <a:ext uri="{FF2B5EF4-FFF2-40B4-BE49-F238E27FC236}">
              <a16:creationId xmlns:a16="http://schemas.microsoft.com/office/drawing/2014/main" id="{2AE3D946-DEA0-4EA9-B522-164157DB5FF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662" name="Text Box 15">
          <a:extLst>
            <a:ext uri="{FF2B5EF4-FFF2-40B4-BE49-F238E27FC236}">
              <a16:creationId xmlns:a16="http://schemas.microsoft.com/office/drawing/2014/main" id="{32A33F8F-5110-4833-9EE6-44614783C6A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663" name="Text Box 15">
          <a:extLst>
            <a:ext uri="{FF2B5EF4-FFF2-40B4-BE49-F238E27FC236}">
              <a16:creationId xmlns:a16="http://schemas.microsoft.com/office/drawing/2014/main" id="{9A9FF5B2-E596-4765-A4F1-099F5FED96F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664" name="Text Box 15">
          <a:extLst>
            <a:ext uri="{FF2B5EF4-FFF2-40B4-BE49-F238E27FC236}">
              <a16:creationId xmlns:a16="http://schemas.microsoft.com/office/drawing/2014/main" id="{F3D806C1-ABBD-43F4-98BC-7D7F9F7DC5D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665" name="Text Box 15">
          <a:extLst>
            <a:ext uri="{FF2B5EF4-FFF2-40B4-BE49-F238E27FC236}">
              <a16:creationId xmlns:a16="http://schemas.microsoft.com/office/drawing/2014/main" id="{7D298B9D-CE57-4E79-AAF8-7430A22642C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666" name="Text Box 15">
          <a:extLst>
            <a:ext uri="{FF2B5EF4-FFF2-40B4-BE49-F238E27FC236}">
              <a16:creationId xmlns:a16="http://schemas.microsoft.com/office/drawing/2014/main" id="{F0BBF44E-84B9-4263-ABB1-1D6E6D1CC76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667" name="Text Box 15">
          <a:extLst>
            <a:ext uri="{FF2B5EF4-FFF2-40B4-BE49-F238E27FC236}">
              <a16:creationId xmlns:a16="http://schemas.microsoft.com/office/drawing/2014/main" id="{F2F395C3-BA03-42EE-9E05-D537145D3A2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668" name="Text Box 15">
          <a:extLst>
            <a:ext uri="{FF2B5EF4-FFF2-40B4-BE49-F238E27FC236}">
              <a16:creationId xmlns:a16="http://schemas.microsoft.com/office/drawing/2014/main" id="{A31EB0E2-3CFF-4DBA-8229-5B99A43ADC9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669" name="Text Box 15">
          <a:extLst>
            <a:ext uri="{FF2B5EF4-FFF2-40B4-BE49-F238E27FC236}">
              <a16:creationId xmlns:a16="http://schemas.microsoft.com/office/drawing/2014/main" id="{5E77E124-B2D2-4871-BD13-08D24A4C1CC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670" name="Text Box 15">
          <a:extLst>
            <a:ext uri="{FF2B5EF4-FFF2-40B4-BE49-F238E27FC236}">
              <a16:creationId xmlns:a16="http://schemas.microsoft.com/office/drawing/2014/main" id="{54BA682E-87A0-4706-BA96-30D907AE866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671" name="Text Box 15">
          <a:extLst>
            <a:ext uri="{FF2B5EF4-FFF2-40B4-BE49-F238E27FC236}">
              <a16:creationId xmlns:a16="http://schemas.microsoft.com/office/drawing/2014/main" id="{BA87E1F6-80B4-4F2F-B38D-EF91DE11115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672" name="Text Box 15">
          <a:extLst>
            <a:ext uri="{FF2B5EF4-FFF2-40B4-BE49-F238E27FC236}">
              <a16:creationId xmlns:a16="http://schemas.microsoft.com/office/drawing/2014/main" id="{387AA9E4-6E43-4305-B67E-38D6A96C782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673" name="Text Box 15">
          <a:extLst>
            <a:ext uri="{FF2B5EF4-FFF2-40B4-BE49-F238E27FC236}">
              <a16:creationId xmlns:a16="http://schemas.microsoft.com/office/drawing/2014/main" id="{38C1339B-63C2-4FE5-B89B-6653E6635E7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674" name="Text Box 15">
          <a:extLst>
            <a:ext uri="{FF2B5EF4-FFF2-40B4-BE49-F238E27FC236}">
              <a16:creationId xmlns:a16="http://schemas.microsoft.com/office/drawing/2014/main" id="{04CC535C-53FB-4430-A094-C7B10EC0657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675" name="Text Box 15">
          <a:extLst>
            <a:ext uri="{FF2B5EF4-FFF2-40B4-BE49-F238E27FC236}">
              <a16:creationId xmlns:a16="http://schemas.microsoft.com/office/drawing/2014/main" id="{F36A8827-C434-47F0-900F-19CD08B9BF5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676" name="Text Box 15">
          <a:extLst>
            <a:ext uri="{FF2B5EF4-FFF2-40B4-BE49-F238E27FC236}">
              <a16:creationId xmlns:a16="http://schemas.microsoft.com/office/drawing/2014/main" id="{38BE0333-A24A-43F1-83B6-254458DBF6D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677" name="Text Box 15">
          <a:extLst>
            <a:ext uri="{FF2B5EF4-FFF2-40B4-BE49-F238E27FC236}">
              <a16:creationId xmlns:a16="http://schemas.microsoft.com/office/drawing/2014/main" id="{70A516AA-91EE-420F-BD21-CBDFE71C9F1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678" name="Text Box 15">
          <a:extLst>
            <a:ext uri="{FF2B5EF4-FFF2-40B4-BE49-F238E27FC236}">
              <a16:creationId xmlns:a16="http://schemas.microsoft.com/office/drawing/2014/main" id="{E43A5BB9-ED36-4BC7-83F8-8DE8F1C5B1C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679" name="Text Box 15">
          <a:extLst>
            <a:ext uri="{FF2B5EF4-FFF2-40B4-BE49-F238E27FC236}">
              <a16:creationId xmlns:a16="http://schemas.microsoft.com/office/drawing/2014/main" id="{5BE0DF7D-0864-4D91-B68E-CA18F1056FF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680" name="Text Box 15">
          <a:extLst>
            <a:ext uri="{FF2B5EF4-FFF2-40B4-BE49-F238E27FC236}">
              <a16:creationId xmlns:a16="http://schemas.microsoft.com/office/drawing/2014/main" id="{6ABDB68E-FFB8-459F-B583-4AA214FE747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681" name="Text Box 15">
          <a:extLst>
            <a:ext uri="{FF2B5EF4-FFF2-40B4-BE49-F238E27FC236}">
              <a16:creationId xmlns:a16="http://schemas.microsoft.com/office/drawing/2014/main" id="{A16C6AA5-3CB4-4D86-8B55-DF079C0CBCA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682" name="Text Box 15">
          <a:extLst>
            <a:ext uri="{FF2B5EF4-FFF2-40B4-BE49-F238E27FC236}">
              <a16:creationId xmlns:a16="http://schemas.microsoft.com/office/drawing/2014/main" id="{793BBEE1-2E87-4074-A942-BC39708A4B5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683" name="Text Box 15">
          <a:extLst>
            <a:ext uri="{FF2B5EF4-FFF2-40B4-BE49-F238E27FC236}">
              <a16:creationId xmlns:a16="http://schemas.microsoft.com/office/drawing/2014/main" id="{893EECC7-1B03-4FCD-89A5-F300206D140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684" name="Text Box 15">
          <a:extLst>
            <a:ext uri="{FF2B5EF4-FFF2-40B4-BE49-F238E27FC236}">
              <a16:creationId xmlns:a16="http://schemas.microsoft.com/office/drawing/2014/main" id="{5ED35B71-62ED-4D0B-94BD-920C9A3F3E1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685" name="Text Box 15">
          <a:extLst>
            <a:ext uri="{FF2B5EF4-FFF2-40B4-BE49-F238E27FC236}">
              <a16:creationId xmlns:a16="http://schemas.microsoft.com/office/drawing/2014/main" id="{87737C40-B502-426A-8B54-DBAF3468F58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686" name="Text Box 15">
          <a:extLst>
            <a:ext uri="{FF2B5EF4-FFF2-40B4-BE49-F238E27FC236}">
              <a16:creationId xmlns:a16="http://schemas.microsoft.com/office/drawing/2014/main" id="{3CC5D1C9-1333-4862-9A6B-C03A1999E41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687" name="Text Box 15">
          <a:extLst>
            <a:ext uri="{FF2B5EF4-FFF2-40B4-BE49-F238E27FC236}">
              <a16:creationId xmlns:a16="http://schemas.microsoft.com/office/drawing/2014/main" id="{EA19B53E-B492-441A-88B9-AA3506AD58B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688" name="Text Box 15">
          <a:extLst>
            <a:ext uri="{FF2B5EF4-FFF2-40B4-BE49-F238E27FC236}">
              <a16:creationId xmlns:a16="http://schemas.microsoft.com/office/drawing/2014/main" id="{00907229-D81D-4280-8180-B0B3716F0BC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689" name="Text Box 15">
          <a:extLst>
            <a:ext uri="{FF2B5EF4-FFF2-40B4-BE49-F238E27FC236}">
              <a16:creationId xmlns:a16="http://schemas.microsoft.com/office/drawing/2014/main" id="{66E5AF4E-502D-4603-8FBB-32AA59F7852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690" name="Text Box 15">
          <a:extLst>
            <a:ext uri="{FF2B5EF4-FFF2-40B4-BE49-F238E27FC236}">
              <a16:creationId xmlns:a16="http://schemas.microsoft.com/office/drawing/2014/main" id="{2CF2C097-1E8E-4360-8425-11587FF14F9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691" name="Text Box 15">
          <a:extLst>
            <a:ext uri="{FF2B5EF4-FFF2-40B4-BE49-F238E27FC236}">
              <a16:creationId xmlns:a16="http://schemas.microsoft.com/office/drawing/2014/main" id="{65D2E805-5057-4AAB-9F8F-66EB1B57E3D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692" name="Text Box 15">
          <a:extLst>
            <a:ext uri="{FF2B5EF4-FFF2-40B4-BE49-F238E27FC236}">
              <a16:creationId xmlns:a16="http://schemas.microsoft.com/office/drawing/2014/main" id="{6EF0AE38-50F6-468E-B9B0-8FD1B31CBAE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693" name="Text Box 15">
          <a:extLst>
            <a:ext uri="{FF2B5EF4-FFF2-40B4-BE49-F238E27FC236}">
              <a16:creationId xmlns:a16="http://schemas.microsoft.com/office/drawing/2014/main" id="{A9244D91-5208-4704-88B8-E737BF4ACA6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694" name="Text Box 15">
          <a:extLst>
            <a:ext uri="{FF2B5EF4-FFF2-40B4-BE49-F238E27FC236}">
              <a16:creationId xmlns:a16="http://schemas.microsoft.com/office/drawing/2014/main" id="{9FF655E7-6F42-424F-90C7-74D7EAA3B9E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695" name="Text Box 15">
          <a:extLst>
            <a:ext uri="{FF2B5EF4-FFF2-40B4-BE49-F238E27FC236}">
              <a16:creationId xmlns:a16="http://schemas.microsoft.com/office/drawing/2014/main" id="{B8340D43-0251-4C68-B706-495F341D32A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696" name="Text Box 15">
          <a:extLst>
            <a:ext uri="{FF2B5EF4-FFF2-40B4-BE49-F238E27FC236}">
              <a16:creationId xmlns:a16="http://schemas.microsoft.com/office/drawing/2014/main" id="{9CFF6A01-C011-408C-BDD3-5675875084B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697" name="Text Box 15">
          <a:extLst>
            <a:ext uri="{FF2B5EF4-FFF2-40B4-BE49-F238E27FC236}">
              <a16:creationId xmlns:a16="http://schemas.microsoft.com/office/drawing/2014/main" id="{A15D078D-F160-4EAC-8C8A-4858779C166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698" name="Text Box 15">
          <a:extLst>
            <a:ext uri="{FF2B5EF4-FFF2-40B4-BE49-F238E27FC236}">
              <a16:creationId xmlns:a16="http://schemas.microsoft.com/office/drawing/2014/main" id="{81426228-3C2B-4B0F-8B24-F230BB82251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8699" name="Text Box 15">
          <a:extLst>
            <a:ext uri="{FF2B5EF4-FFF2-40B4-BE49-F238E27FC236}">
              <a16:creationId xmlns:a16="http://schemas.microsoft.com/office/drawing/2014/main" id="{06CC9A5A-1257-477A-9B15-B3A04284FBF2}"/>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8700" name="Text Box 15">
          <a:extLst>
            <a:ext uri="{FF2B5EF4-FFF2-40B4-BE49-F238E27FC236}">
              <a16:creationId xmlns:a16="http://schemas.microsoft.com/office/drawing/2014/main" id="{3B5726D4-EFB8-44F9-A9C5-32BB96D5EDF0}"/>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701" name="Text Box 16">
          <a:extLst>
            <a:ext uri="{FF2B5EF4-FFF2-40B4-BE49-F238E27FC236}">
              <a16:creationId xmlns:a16="http://schemas.microsoft.com/office/drawing/2014/main" id="{415230CE-AE6C-47A7-9D1C-156659E93687}"/>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702" name="Text Box 17">
          <a:extLst>
            <a:ext uri="{FF2B5EF4-FFF2-40B4-BE49-F238E27FC236}">
              <a16:creationId xmlns:a16="http://schemas.microsoft.com/office/drawing/2014/main" id="{18B92786-EC3E-4709-B81D-B94525EC2277}"/>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703" name="Text Box 18">
          <a:extLst>
            <a:ext uri="{FF2B5EF4-FFF2-40B4-BE49-F238E27FC236}">
              <a16:creationId xmlns:a16="http://schemas.microsoft.com/office/drawing/2014/main" id="{4D7FFFB6-C34E-4643-8A44-3257B3C82CFC}"/>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704" name="Text Box 19">
          <a:extLst>
            <a:ext uri="{FF2B5EF4-FFF2-40B4-BE49-F238E27FC236}">
              <a16:creationId xmlns:a16="http://schemas.microsoft.com/office/drawing/2014/main" id="{26DD7C1F-FEE7-44F3-AAA9-ED23C6161CE5}"/>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705" name="Text Box 15">
          <a:extLst>
            <a:ext uri="{FF2B5EF4-FFF2-40B4-BE49-F238E27FC236}">
              <a16:creationId xmlns:a16="http://schemas.microsoft.com/office/drawing/2014/main" id="{60F54E7D-F9A9-4CB2-9299-025491E073B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706" name="Text Box 16">
          <a:extLst>
            <a:ext uri="{FF2B5EF4-FFF2-40B4-BE49-F238E27FC236}">
              <a16:creationId xmlns:a16="http://schemas.microsoft.com/office/drawing/2014/main" id="{E805B4C6-0A35-47AA-8DB2-293B496821A6}"/>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707" name="Text Box 17">
          <a:extLst>
            <a:ext uri="{FF2B5EF4-FFF2-40B4-BE49-F238E27FC236}">
              <a16:creationId xmlns:a16="http://schemas.microsoft.com/office/drawing/2014/main" id="{2A2EA040-D944-44B3-877E-F935302989B5}"/>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8708" name="Text Box 18">
          <a:extLst>
            <a:ext uri="{FF2B5EF4-FFF2-40B4-BE49-F238E27FC236}">
              <a16:creationId xmlns:a16="http://schemas.microsoft.com/office/drawing/2014/main" id="{D7CAA0BF-74C9-4702-A00F-5843039DEB8E}"/>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8709" name="Text Box 15">
          <a:extLst>
            <a:ext uri="{FF2B5EF4-FFF2-40B4-BE49-F238E27FC236}">
              <a16:creationId xmlns:a16="http://schemas.microsoft.com/office/drawing/2014/main" id="{1D2961FA-409C-4B52-97CE-BF236B14CA67}"/>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710" name="Text Box 15">
          <a:extLst>
            <a:ext uri="{FF2B5EF4-FFF2-40B4-BE49-F238E27FC236}">
              <a16:creationId xmlns:a16="http://schemas.microsoft.com/office/drawing/2014/main" id="{62B50DA6-D132-432F-BADF-8B61B125430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8711" name="Text Box 15">
          <a:extLst>
            <a:ext uri="{FF2B5EF4-FFF2-40B4-BE49-F238E27FC236}">
              <a16:creationId xmlns:a16="http://schemas.microsoft.com/office/drawing/2014/main" id="{29A5026E-0288-4DA8-B15D-D07639081097}"/>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712" name="Text Box 15">
          <a:extLst>
            <a:ext uri="{FF2B5EF4-FFF2-40B4-BE49-F238E27FC236}">
              <a16:creationId xmlns:a16="http://schemas.microsoft.com/office/drawing/2014/main" id="{8C77DA67-0A27-4443-AC29-63A1CF96253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8713" name="Text Box 15">
          <a:extLst>
            <a:ext uri="{FF2B5EF4-FFF2-40B4-BE49-F238E27FC236}">
              <a16:creationId xmlns:a16="http://schemas.microsoft.com/office/drawing/2014/main" id="{D9B3814F-A9DB-4157-BD97-BBB9B5979F63}"/>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714" name="Text Box 15">
          <a:extLst>
            <a:ext uri="{FF2B5EF4-FFF2-40B4-BE49-F238E27FC236}">
              <a16:creationId xmlns:a16="http://schemas.microsoft.com/office/drawing/2014/main" id="{A43C9856-0D0A-4827-BD2C-6B9FC594AD5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8715" name="Text Box 15">
          <a:extLst>
            <a:ext uri="{FF2B5EF4-FFF2-40B4-BE49-F238E27FC236}">
              <a16:creationId xmlns:a16="http://schemas.microsoft.com/office/drawing/2014/main" id="{CDA40B01-D127-4E10-BDF7-61B0B4F9041C}"/>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8716" name="Text Box 15">
          <a:extLst>
            <a:ext uri="{FF2B5EF4-FFF2-40B4-BE49-F238E27FC236}">
              <a16:creationId xmlns:a16="http://schemas.microsoft.com/office/drawing/2014/main" id="{10E4F6DB-A6B0-43B3-A57A-2C188D6310E9}"/>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717" name="Text Box 15">
          <a:extLst>
            <a:ext uri="{FF2B5EF4-FFF2-40B4-BE49-F238E27FC236}">
              <a16:creationId xmlns:a16="http://schemas.microsoft.com/office/drawing/2014/main" id="{B3216B46-9BE7-4519-80E8-A52BAFFA609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8718" name="Text Box 15">
          <a:extLst>
            <a:ext uri="{FF2B5EF4-FFF2-40B4-BE49-F238E27FC236}">
              <a16:creationId xmlns:a16="http://schemas.microsoft.com/office/drawing/2014/main" id="{EDBDF20D-6D74-4ECA-9CEA-09580F1B248D}"/>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719" name="Text Box 15">
          <a:extLst>
            <a:ext uri="{FF2B5EF4-FFF2-40B4-BE49-F238E27FC236}">
              <a16:creationId xmlns:a16="http://schemas.microsoft.com/office/drawing/2014/main" id="{F04B9CD4-53C6-4FB9-87F2-28CF4B7A23F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8720" name="Text Box 15">
          <a:extLst>
            <a:ext uri="{FF2B5EF4-FFF2-40B4-BE49-F238E27FC236}">
              <a16:creationId xmlns:a16="http://schemas.microsoft.com/office/drawing/2014/main" id="{8DC9D916-B0A9-4926-9732-983FB605FB62}"/>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721" name="Text Box 15">
          <a:extLst>
            <a:ext uri="{FF2B5EF4-FFF2-40B4-BE49-F238E27FC236}">
              <a16:creationId xmlns:a16="http://schemas.microsoft.com/office/drawing/2014/main" id="{F46211D3-2DDA-467D-8F76-A02529E1E72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8722" name="Text Box 15">
          <a:extLst>
            <a:ext uri="{FF2B5EF4-FFF2-40B4-BE49-F238E27FC236}">
              <a16:creationId xmlns:a16="http://schemas.microsoft.com/office/drawing/2014/main" id="{AC22D02E-DDDD-4D8C-A091-68C1DDFD1227}"/>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723" name="Text Box 15">
          <a:extLst>
            <a:ext uri="{FF2B5EF4-FFF2-40B4-BE49-F238E27FC236}">
              <a16:creationId xmlns:a16="http://schemas.microsoft.com/office/drawing/2014/main" id="{29E93878-8FE3-4393-A7E8-C079111C70E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8724" name="Text Box 15">
          <a:extLst>
            <a:ext uri="{FF2B5EF4-FFF2-40B4-BE49-F238E27FC236}">
              <a16:creationId xmlns:a16="http://schemas.microsoft.com/office/drawing/2014/main" id="{FE8D48CC-8D49-4DA7-9E6B-B34CC5CBC6FA}"/>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725" name="Text Box 15">
          <a:extLst>
            <a:ext uri="{FF2B5EF4-FFF2-40B4-BE49-F238E27FC236}">
              <a16:creationId xmlns:a16="http://schemas.microsoft.com/office/drawing/2014/main" id="{27A9F412-E4F0-421E-BFD1-D43F3004493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8726" name="Text Box 15">
          <a:extLst>
            <a:ext uri="{FF2B5EF4-FFF2-40B4-BE49-F238E27FC236}">
              <a16:creationId xmlns:a16="http://schemas.microsoft.com/office/drawing/2014/main" id="{D9932703-DE18-4BDF-8895-97688598874B}"/>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727" name="Text Box 15">
          <a:extLst>
            <a:ext uri="{FF2B5EF4-FFF2-40B4-BE49-F238E27FC236}">
              <a16:creationId xmlns:a16="http://schemas.microsoft.com/office/drawing/2014/main" id="{248C7D30-1F88-444D-808B-530349FD811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8728" name="Text Box 15">
          <a:extLst>
            <a:ext uri="{FF2B5EF4-FFF2-40B4-BE49-F238E27FC236}">
              <a16:creationId xmlns:a16="http://schemas.microsoft.com/office/drawing/2014/main" id="{9DFFC202-C584-4D10-95D0-06F35BE899A2}"/>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729" name="Text Box 15">
          <a:extLst>
            <a:ext uri="{FF2B5EF4-FFF2-40B4-BE49-F238E27FC236}">
              <a16:creationId xmlns:a16="http://schemas.microsoft.com/office/drawing/2014/main" id="{B0770A1C-1E16-4366-9FC1-1A34F13A780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8730" name="Text Box 15">
          <a:extLst>
            <a:ext uri="{FF2B5EF4-FFF2-40B4-BE49-F238E27FC236}">
              <a16:creationId xmlns:a16="http://schemas.microsoft.com/office/drawing/2014/main" id="{39D426D2-DE3B-480B-9F61-A30524B68C94}"/>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731" name="Text Box 15">
          <a:extLst>
            <a:ext uri="{FF2B5EF4-FFF2-40B4-BE49-F238E27FC236}">
              <a16:creationId xmlns:a16="http://schemas.microsoft.com/office/drawing/2014/main" id="{AD523E4B-158D-4EE3-B3FD-185FC271C82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8732" name="Text Box 15">
          <a:extLst>
            <a:ext uri="{FF2B5EF4-FFF2-40B4-BE49-F238E27FC236}">
              <a16:creationId xmlns:a16="http://schemas.microsoft.com/office/drawing/2014/main" id="{A7D995F1-FCF8-4BD1-91F8-EB44B91520D5}"/>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733" name="Text Box 15">
          <a:extLst>
            <a:ext uri="{FF2B5EF4-FFF2-40B4-BE49-F238E27FC236}">
              <a16:creationId xmlns:a16="http://schemas.microsoft.com/office/drawing/2014/main" id="{6F4FC5D0-F314-424A-BC84-58C6983059F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8734" name="Text Box 15">
          <a:extLst>
            <a:ext uri="{FF2B5EF4-FFF2-40B4-BE49-F238E27FC236}">
              <a16:creationId xmlns:a16="http://schemas.microsoft.com/office/drawing/2014/main" id="{6B6805D2-D6CA-47E3-8AA7-1D2D53BECDEF}"/>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735" name="Text Box 15">
          <a:extLst>
            <a:ext uri="{FF2B5EF4-FFF2-40B4-BE49-F238E27FC236}">
              <a16:creationId xmlns:a16="http://schemas.microsoft.com/office/drawing/2014/main" id="{FC0EF0EF-26E6-4C2F-9513-9A05EA3BCC9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8736" name="Text Box 15">
          <a:extLst>
            <a:ext uri="{FF2B5EF4-FFF2-40B4-BE49-F238E27FC236}">
              <a16:creationId xmlns:a16="http://schemas.microsoft.com/office/drawing/2014/main" id="{A2AED706-2277-4C2A-81CE-5C8E039B1123}"/>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8737" name="Text Box 15">
          <a:extLst>
            <a:ext uri="{FF2B5EF4-FFF2-40B4-BE49-F238E27FC236}">
              <a16:creationId xmlns:a16="http://schemas.microsoft.com/office/drawing/2014/main" id="{5B52E4F3-C346-4CC4-8F78-EF800776FCF6}"/>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8738" name="Text Box 15">
          <a:extLst>
            <a:ext uri="{FF2B5EF4-FFF2-40B4-BE49-F238E27FC236}">
              <a16:creationId xmlns:a16="http://schemas.microsoft.com/office/drawing/2014/main" id="{C3B1F267-6198-4B48-A51A-8A15F7A5775C}"/>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739" name="Text Box 15">
          <a:extLst>
            <a:ext uri="{FF2B5EF4-FFF2-40B4-BE49-F238E27FC236}">
              <a16:creationId xmlns:a16="http://schemas.microsoft.com/office/drawing/2014/main" id="{9CA72F17-7544-4555-B17D-5AA2E4AF59E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8740" name="Text Box 15">
          <a:extLst>
            <a:ext uri="{FF2B5EF4-FFF2-40B4-BE49-F238E27FC236}">
              <a16:creationId xmlns:a16="http://schemas.microsoft.com/office/drawing/2014/main" id="{A784B87D-3684-4BC2-A369-30EC8341CF2A}"/>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8741" name="Text Box 15">
          <a:extLst>
            <a:ext uri="{FF2B5EF4-FFF2-40B4-BE49-F238E27FC236}">
              <a16:creationId xmlns:a16="http://schemas.microsoft.com/office/drawing/2014/main" id="{14037EB2-7CF8-4429-8C1A-511F0B6D9F8F}"/>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8742" name="Text Box 15">
          <a:extLst>
            <a:ext uri="{FF2B5EF4-FFF2-40B4-BE49-F238E27FC236}">
              <a16:creationId xmlns:a16="http://schemas.microsoft.com/office/drawing/2014/main" id="{0AC85790-7456-42D6-8E80-3324BEE04EC4}"/>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8743" name="Text Box 15">
          <a:extLst>
            <a:ext uri="{FF2B5EF4-FFF2-40B4-BE49-F238E27FC236}">
              <a16:creationId xmlns:a16="http://schemas.microsoft.com/office/drawing/2014/main" id="{7ED9E890-0D1D-4221-A5D4-E488F2ED2648}"/>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8744" name="Text Box 15">
          <a:extLst>
            <a:ext uri="{FF2B5EF4-FFF2-40B4-BE49-F238E27FC236}">
              <a16:creationId xmlns:a16="http://schemas.microsoft.com/office/drawing/2014/main" id="{E7AA0780-D706-4D65-AA3A-211E12077366}"/>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745" name="Text Box 16">
          <a:extLst>
            <a:ext uri="{FF2B5EF4-FFF2-40B4-BE49-F238E27FC236}">
              <a16:creationId xmlns:a16="http://schemas.microsoft.com/office/drawing/2014/main" id="{4F400A11-539B-4F6A-AF12-5DBD467CB0EC}"/>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746" name="Text Box 17">
          <a:extLst>
            <a:ext uri="{FF2B5EF4-FFF2-40B4-BE49-F238E27FC236}">
              <a16:creationId xmlns:a16="http://schemas.microsoft.com/office/drawing/2014/main" id="{2210A1DB-2F8E-4508-813D-87F565A90E95}"/>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747" name="Text Box 18">
          <a:extLst>
            <a:ext uri="{FF2B5EF4-FFF2-40B4-BE49-F238E27FC236}">
              <a16:creationId xmlns:a16="http://schemas.microsoft.com/office/drawing/2014/main" id="{18B8B7D3-D86A-498C-9D5E-D794D5B10BC7}"/>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748" name="Text Box 19">
          <a:extLst>
            <a:ext uri="{FF2B5EF4-FFF2-40B4-BE49-F238E27FC236}">
              <a16:creationId xmlns:a16="http://schemas.microsoft.com/office/drawing/2014/main" id="{4B2B20BB-4A33-4820-A7DB-72F78B2C9CB4}"/>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749" name="Text Box 16">
          <a:extLst>
            <a:ext uri="{FF2B5EF4-FFF2-40B4-BE49-F238E27FC236}">
              <a16:creationId xmlns:a16="http://schemas.microsoft.com/office/drawing/2014/main" id="{B8477B6D-DF5A-4BB5-9CC7-AEAC8630B8CA}"/>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750" name="Text Box 17">
          <a:extLst>
            <a:ext uri="{FF2B5EF4-FFF2-40B4-BE49-F238E27FC236}">
              <a16:creationId xmlns:a16="http://schemas.microsoft.com/office/drawing/2014/main" id="{63E36B04-808A-4ABB-AEB6-EA823FAE55D5}"/>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8751" name="Text Box 18">
          <a:extLst>
            <a:ext uri="{FF2B5EF4-FFF2-40B4-BE49-F238E27FC236}">
              <a16:creationId xmlns:a16="http://schemas.microsoft.com/office/drawing/2014/main" id="{848DD95D-F4FA-4AF1-8CD3-ADCA28C0379F}"/>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8752" name="Text Box 15">
          <a:extLst>
            <a:ext uri="{FF2B5EF4-FFF2-40B4-BE49-F238E27FC236}">
              <a16:creationId xmlns:a16="http://schemas.microsoft.com/office/drawing/2014/main" id="{C989A9F1-5A75-4ABE-9CCB-AF77EC8D1EDB}"/>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753" name="Text Box 15">
          <a:extLst>
            <a:ext uri="{FF2B5EF4-FFF2-40B4-BE49-F238E27FC236}">
              <a16:creationId xmlns:a16="http://schemas.microsoft.com/office/drawing/2014/main" id="{59DA0C29-2A6F-4472-9BC4-9260F9C2C64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754" name="Text Box 16">
          <a:extLst>
            <a:ext uri="{FF2B5EF4-FFF2-40B4-BE49-F238E27FC236}">
              <a16:creationId xmlns:a16="http://schemas.microsoft.com/office/drawing/2014/main" id="{B7FF4FAE-DD89-41F1-B43F-1184C4F951E5}"/>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755" name="Text Box 17">
          <a:extLst>
            <a:ext uri="{FF2B5EF4-FFF2-40B4-BE49-F238E27FC236}">
              <a16:creationId xmlns:a16="http://schemas.microsoft.com/office/drawing/2014/main" id="{52306382-7E04-4E45-9B9A-B80C3BA90FF2}"/>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756" name="Text Box 18">
          <a:extLst>
            <a:ext uri="{FF2B5EF4-FFF2-40B4-BE49-F238E27FC236}">
              <a16:creationId xmlns:a16="http://schemas.microsoft.com/office/drawing/2014/main" id="{B3CD3BFE-B6A3-4BA8-A1EF-115FD2D98C04}"/>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757" name="Text Box 19">
          <a:extLst>
            <a:ext uri="{FF2B5EF4-FFF2-40B4-BE49-F238E27FC236}">
              <a16:creationId xmlns:a16="http://schemas.microsoft.com/office/drawing/2014/main" id="{28D42F65-BF3C-4F7E-BD86-85FFC28382B0}"/>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758" name="Text Box 16">
          <a:extLst>
            <a:ext uri="{FF2B5EF4-FFF2-40B4-BE49-F238E27FC236}">
              <a16:creationId xmlns:a16="http://schemas.microsoft.com/office/drawing/2014/main" id="{8A3BF7F6-B890-4C5F-8842-49839F9B1E10}"/>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759" name="Text Box 17">
          <a:extLst>
            <a:ext uri="{FF2B5EF4-FFF2-40B4-BE49-F238E27FC236}">
              <a16:creationId xmlns:a16="http://schemas.microsoft.com/office/drawing/2014/main" id="{67F3C122-1180-4D72-87B9-962D7EEED743}"/>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8760" name="Text Box 18">
          <a:extLst>
            <a:ext uri="{FF2B5EF4-FFF2-40B4-BE49-F238E27FC236}">
              <a16:creationId xmlns:a16="http://schemas.microsoft.com/office/drawing/2014/main" id="{963BB100-8735-453E-AB08-9069ADC35AE7}"/>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761" name="Text Box 15">
          <a:extLst>
            <a:ext uri="{FF2B5EF4-FFF2-40B4-BE49-F238E27FC236}">
              <a16:creationId xmlns:a16="http://schemas.microsoft.com/office/drawing/2014/main" id="{A8896BFA-2592-4ACE-8694-177F8FF532F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8762" name="Text Box 15">
          <a:extLst>
            <a:ext uri="{FF2B5EF4-FFF2-40B4-BE49-F238E27FC236}">
              <a16:creationId xmlns:a16="http://schemas.microsoft.com/office/drawing/2014/main" id="{541C36A0-618B-46FC-A0F3-03336E29FB9E}"/>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763" name="Text Box 16">
          <a:extLst>
            <a:ext uri="{FF2B5EF4-FFF2-40B4-BE49-F238E27FC236}">
              <a16:creationId xmlns:a16="http://schemas.microsoft.com/office/drawing/2014/main" id="{761FAFA1-96DA-4C94-BFEC-0D8986A172CC}"/>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764" name="Text Box 17">
          <a:extLst>
            <a:ext uri="{FF2B5EF4-FFF2-40B4-BE49-F238E27FC236}">
              <a16:creationId xmlns:a16="http://schemas.microsoft.com/office/drawing/2014/main" id="{4F4E5E9D-F547-4BBD-8F60-F35792F33744}"/>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765" name="Text Box 18">
          <a:extLst>
            <a:ext uri="{FF2B5EF4-FFF2-40B4-BE49-F238E27FC236}">
              <a16:creationId xmlns:a16="http://schemas.microsoft.com/office/drawing/2014/main" id="{B26A1F94-AC26-42FA-AA23-215B9CABA814}"/>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766" name="Text Box 19">
          <a:extLst>
            <a:ext uri="{FF2B5EF4-FFF2-40B4-BE49-F238E27FC236}">
              <a16:creationId xmlns:a16="http://schemas.microsoft.com/office/drawing/2014/main" id="{FD57E231-80E0-4F9F-8960-16B56A27F715}"/>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767" name="Text Box 16">
          <a:extLst>
            <a:ext uri="{FF2B5EF4-FFF2-40B4-BE49-F238E27FC236}">
              <a16:creationId xmlns:a16="http://schemas.microsoft.com/office/drawing/2014/main" id="{2C809599-8CCA-496F-A7E3-7DA2307C0D88}"/>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768" name="Text Box 17">
          <a:extLst>
            <a:ext uri="{FF2B5EF4-FFF2-40B4-BE49-F238E27FC236}">
              <a16:creationId xmlns:a16="http://schemas.microsoft.com/office/drawing/2014/main" id="{C12658FC-8A21-4934-8D22-22318163F6C5}"/>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8769" name="Text Box 18">
          <a:extLst>
            <a:ext uri="{FF2B5EF4-FFF2-40B4-BE49-F238E27FC236}">
              <a16:creationId xmlns:a16="http://schemas.microsoft.com/office/drawing/2014/main" id="{2144C776-839B-4BE5-BB8E-E3E68A9729D5}"/>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770" name="Text Box 15">
          <a:extLst>
            <a:ext uri="{FF2B5EF4-FFF2-40B4-BE49-F238E27FC236}">
              <a16:creationId xmlns:a16="http://schemas.microsoft.com/office/drawing/2014/main" id="{1265DE57-6080-4E64-98F5-7271EB47DE8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8771" name="Text Box 15">
          <a:extLst>
            <a:ext uri="{FF2B5EF4-FFF2-40B4-BE49-F238E27FC236}">
              <a16:creationId xmlns:a16="http://schemas.microsoft.com/office/drawing/2014/main" id="{7B46AD14-580C-4ADA-AFB3-8366D772AF7E}"/>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772" name="Text Box 15">
          <a:extLst>
            <a:ext uri="{FF2B5EF4-FFF2-40B4-BE49-F238E27FC236}">
              <a16:creationId xmlns:a16="http://schemas.microsoft.com/office/drawing/2014/main" id="{5E232EBD-F8B2-46DE-A420-2344DAEE56A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773" name="Text Box 15">
          <a:extLst>
            <a:ext uri="{FF2B5EF4-FFF2-40B4-BE49-F238E27FC236}">
              <a16:creationId xmlns:a16="http://schemas.microsoft.com/office/drawing/2014/main" id="{F21C03B9-7F0D-403F-B27D-F4DEAFF3D8A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774" name="Text Box 15">
          <a:extLst>
            <a:ext uri="{FF2B5EF4-FFF2-40B4-BE49-F238E27FC236}">
              <a16:creationId xmlns:a16="http://schemas.microsoft.com/office/drawing/2014/main" id="{4874E503-083B-4FA9-BF03-3CDEA10C221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8775" name="Text Box 15">
          <a:extLst>
            <a:ext uri="{FF2B5EF4-FFF2-40B4-BE49-F238E27FC236}">
              <a16:creationId xmlns:a16="http://schemas.microsoft.com/office/drawing/2014/main" id="{1CE474E2-E63E-40F5-A7C7-C245F17D60BE}"/>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776" name="Text Box 15">
          <a:extLst>
            <a:ext uri="{FF2B5EF4-FFF2-40B4-BE49-F238E27FC236}">
              <a16:creationId xmlns:a16="http://schemas.microsoft.com/office/drawing/2014/main" id="{650830B1-7803-4D21-B653-C60DCDEF9D0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8777" name="Text Box 15">
          <a:extLst>
            <a:ext uri="{FF2B5EF4-FFF2-40B4-BE49-F238E27FC236}">
              <a16:creationId xmlns:a16="http://schemas.microsoft.com/office/drawing/2014/main" id="{283D4055-65AA-45E0-8C65-8DB08DDDA868}"/>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778" name="Text Box 15">
          <a:extLst>
            <a:ext uri="{FF2B5EF4-FFF2-40B4-BE49-F238E27FC236}">
              <a16:creationId xmlns:a16="http://schemas.microsoft.com/office/drawing/2014/main" id="{F9597255-8EA6-4C85-962E-BB806D84E443}"/>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779" name="Text Box 15">
          <a:extLst>
            <a:ext uri="{FF2B5EF4-FFF2-40B4-BE49-F238E27FC236}">
              <a16:creationId xmlns:a16="http://schemas.microsoft.com/office/drawing/2014/main" id="{E9FECD02-F510-492E-8397-F2EB2FCD78A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780" name="Text Box 15">
          <a:extLst>
            <a:ext uri="{FF2B5EF4-FFF2-40B4-BE49-F238E27FC236}">
              <a16:creationId xmlns:a16="http://schemas.microsoft.com/office/drawing/2014/main" id="{2394FDBF-B401-49BE-9B12-47952EEE4E1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781" name="Text Box 15">
          <a:extLst>
            <a:ext uri="{FF2B5EF4-FFF2-40B4-BE49-F238E27FC236}">
              <a16:creationId xmlns:a16="http://schemas.microsoft.com/office/drawing/2014/main" id="{098C4093-6283-463C-9C60-070435375A4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782" name="Text Box 15">
          <a:extLst>
            <a:ext uri="{FF2B5EF4-FFF2-40B4-BE49-F238E27FC236}">
              <a16:creationId xmlns:a16="http://schemas.microsoft.com/office/drawing/2014/main" id="{ACC66B53-87E8-4D12-A966-1FD570B3ED8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783" name="Text Box 15">
          <a:extLst>
            <a:ext uri="{FF2B5EF4-FFF2-40B4-BE49-F238E27FC236}">
              <a16:creationId xmlns:a16="http://schemas.microsoft.com/office/drawing/2014/main" id="{98F11B3F-0E94-449A-8485-27AF0261C52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784" name="Text Box 15">
          <a:extLst>
            <a:ext uri="{FF2B5EF4-FFF2-40B4-BE49-F238E27FC236}">
              <a16:creationId xmlns:a16="http://schemas.microsoft.com/office/drawing/2014/main" id="{0F13953B-3826-48A5-B871-153B318174F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785" name="Text Box 15">
          <a:extLst>
            <a:ext uri="{FF2B5EF4-FFF2-40B4-BE49-F238E27FC236}">
              <a16:creationId xmlns:a16="http://schemas.microsoft.com/office/drawing/2014/main" id="{30AB3C49-95DC-46DC-A3D0-E04E8F07BEB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786" name="Text Box 15">
          <a:extLst>
            <a:ext uri="{FF2B5EF4-FFF2-40B4-BE49-F238E27FC236}">
              <a16:creationId xmlns:a16="http://schemas.microsoft.com/office/drawing/2014/main" id="{12CE3133-71E9-4D49-8BE8-1BF4082CC43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787" name="Text Box 15">
          <a:extLst>
            <a:ext uri="{FF2B5EF4-FFF2-40B4-BE49-F238E27FC236}">
              <a16:creationId xmlns:a16="http://schemas.microsoft.com/office/drawing/2014/main" id="{4435E930-A737-4FE5-8F51-10ECAC673F1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788" name="Text Box 15">
          <a:extLst>
            <a:ext uri="{FF2B5EF4-FFF2-40B4-BE49-F238E27FC236}">
              <a16:creationId xmlns:a16="http://schemas.microsoft.com/office/drawing/2014/main" id="{77B3FF05-3493-442D-99C7-B4499782EEE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789" name="Text Box 15">
          <a:extLst>
            <a:ext uri="{FF2B5EF4-FFF2-40B4-BE49-F238E27FC236}">
              <a16:creationId xmlns:a16="http://schemas.microsoft.com/office/drawing/2014/main" id="{EEA69B3B-971A-447D-9DD1-76DD1C29971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790" name="Text Box 15">
          <a:extLst>
            <a:ext uri="{FF2B5EF4-FFF2-40B4-BE49-F238E27FC236}">
              <a16:creationId xmlns:a16="http://schemas.microsoft.com/office/drawing/2014/main" id="{8788CB35-8F80-4B6F-9D83-D2D90A88B91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791" name="Text Box 15">
          <a:extLst>
            <a:ext uri="{FF2B5EF4-FFF2-40B4-BE49-F238E27FC236}">
              <a16:creationId xmlns:a16="http://schemas.microsoft.com/office/drawing/2014/main" id="{AF7F5768-E000-4FA6-813C-847008EA471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792" name="Text Box 15">
          <a:extLst>
            <a:ext uri="{FF2B5EF4-FFF2-40B4-BE49-F238E27FC236}">
              <a16:creationId xmlns:a16="http://schemas.microsoft.com/office/drawing/2014/main" id="{2705C400-454E-47D5-877D-BF166B6A17E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793" name="Text Box 15">
          <a:extLst>
            <a:ext uri="{FF2B5EF4-FFF2-40B4-BE49-F238E27FC236}">
              <a16:creationId xmlns:a16="http://schemas.microsoft.com/office/drawing/2014/main" id="{72A21CCB-7C2E-4FA9-9F78-F377555B592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794" name="Text Box 15">
          <a:extLst>
            <a:ext uri="{FF2B5EF4-FFF2-40B4-BE49-F238E27FC236}">
              <a16:creationId xmlns:a16="http://schemas.microsoft.com/office/drawing/2014/main" id="{60E6612F-74DC-4F95-85AB-AAD7B1ADC6A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795" name="Text Box 15">
          <a:extLst>
            <a:ext uri="{FF2B5EF4-FFF2-40B4-BE49-F238E27FC236}">
              <a16:creationId xmlns:a16="http://schemas.microsoft.com/office/drawing/2014/main" id="{AB270A04-A30C-43E6-A5A2-FF59B82A026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796" name="Text Box 15">
          <a:extLst>
            <a:ext uri="{FF2B5EF4-FFF2-40B4-BE49-F238E27FC236}">
              <a16:creationId xmlns:a16="http://schemas.microsoft.com/office/drawing/2014/main" id="{618AFA9C-8E45-4655-B55F-092F672A674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797" name="Text Box 15">
          <a:extLst>
            <a:ext uri="{FF2B5EF4-FFF2-40B4-BE49-F238E27FC236}">
              <a16:creationId xmlns:a16="http://schemas.microsoft.com/office/drawing/2014/main" id="{E2BAC4E3-2796-4669-9E5C-C27E67265C2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798" name="Text Box 15">
          <a:extLst>
            <a:ext uri="{FF2B5EF4-FFF2-40B4-BE49-F238E27FC236}">
              <a16:creationId xmlns:a16="http://schemas.microsoft.com/office/drawing/2014/main" id="{5A728597-5968-4FA1-8D3D-5855022D5C1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799" name="Text Box 15">
          <a:extLst>
            <a:ext uri="{FF2B5EF4-FFF2-40B4-BE49-F238E27FC236}">
              <a16:creationId xmlns:a16="http://schemas.microsoft.com/office/drawing/2014/main" id="{6808FE18-D028-44ED-AE1A-2A81A3BB5C9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800" name="Text Box 15">
          <a:extLst>
            <a:ext uri="{FF2B5EF4-FFF2-40B4-BE49-F238E27FC236}">
              <a16:creationId xmlns:a16="http://schemas.microsoft.com/office/drawing/2014/main" id="{3DF18049-D07D-4A0E-AA57-D9B357B5802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801" name="Text Box 15">
          <a:extLst>
            <a:ext uri="{FF2B5EF4-FFF2-40B4-BE49-F238E27FC236}">
              <a16:creationId xmlns:a16="http://schemas.microsoft.com/office/drawing/2014/main" id="{91375671-94BD-4C32-A0C4-44EFC779424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802" name="Text Box 15">
          <a:extLst>
            <a:ext uri="{FF2B5EF4-FFF2-40B4-BE49-F238E27FC236}">
              <a16:creationId xmlns:a16="http://schemas.microsoft.com/office/drawing/2014/main" id="{6329307B-89AF-4BC5-BB87-96E2764F669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8803" name="Text Box 15">
          <a:extLst>
            <a:ext uri="{FF2B5EF4-FFF2-40B4-BE49-F238E27FC236}">
              <a16:creationId xmlns:a16="http://schemas.microsoft.com/office/drawing/2014/main" id="{7DEBD2A8-EF88-4E3E-825F-A0E53160C790}"/>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804" name="Text Box 15">
          <a:extLst>
            <a:ext uri="{FF2B5EF4-FFF2-40B4-BE49-F238E27FC236}">
              <a16:creationId xmlns:a16="http://schemas.microsoft.com/office/drawing/2014/main" id="{CCDB180B-CF28-475B-B487-9300D2B3AF2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805" name="Text Box 16">
          <a:extLst>
            <a:ext uri="{FF2B5EF4-FFF2-40B4-BE49-F238E27FC236}">
              <a16:creationId xmlns:a16="http://schemas.microsoft.com/office/drawing/2014/main" id="{F33EED02-485D-466E-8AD4-8DC7CDF13A4D}"/>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806" name="Text Box 17">
          <a:extLst>
            <a:ext uri="{FF2B5EF4-FFF2-40B4-BE49-F238E27FC236}">
              <a16:creationId xmlns:a16="http://schemas.microsoft.com/office/drawing/2014/main" id="{559B23D9-1B78-4C31-8ABB-44C1F8EDC712}"/>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807" name="Text Box 18">
          <a:extLst>
            <a:ext uri="{FF2B5EF4-FFF2-40B4-BE49-F238E27FC236}">
              <a16:creationId xmlns:a16="http://schemas.microsoft.com/office/drawing/2014/main" id="{AEEE2A27-4F0A-4307-8885-58A8A819E694}"/>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808" name="Text Box 19">
          <a:extLst>
            <a:ext uri="{FF2B5EF4-FFF2-40B4-BE49-F238E27FC236}">
              <a16:creationId xmlns:a16="http://schemas.microsoft.com/office/drawing/2014/main" id="{B71017F0-8A41-4E3C-9EAA-CF97E05D79F8}"/>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809" name="Text Box 16">
          <a:extLst>
            <a:ext uri="{FF2B5EF4-FFF2-40B4-BE49-F238E27FC236}">
              <a16:creationId xmlns:a16="http://schemas.microsoft.com/office/drawing/2014/main" id="{7E418B20-4062-4C4D-87F6-C4AB5C1E9DC8}"/>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810" name="Text Box 17">
          <a:extLst>
            <a:ext uri="{FF2B5EF4-FFF2-40B4-BE49-F238E27FC236}">
              <a16:creationId xmlns:a16="http://schemas.microsoft.com/office/drawing/2014/main" id="{49268B39-3454-4B01-B050-2C88AC3BD9C4}"/>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8811" name="Text Box 18">
          <a:extLst>
            <a:ext uri="{FF2B5EF4-FFF2-40B4-BE49-F238E27FC236}">
              <a16:creationId xmlns:a16="http://schemas.microsoft.com/office/drawing/2014/main" id="{F02A11B6-A2BA-4197-95B8-6A2758116320}"/>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812" name="Text Box 15">
          <a:extLst>
            <a:ext uri="{FF2B5EF4-FFF2-40B4-BE49-F238E27FC236}">
              <a16:creationId xmlns:a16="http://schemas.microsoft.com/office/drawing/2014/main" id="{4C1401E9-E820-497A-9C12-30435420B59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8813" name="Text Box 15">
          <a:extLst>
            <a:ext uri="{FF2B5EF4-FFF2-40B4-BE49-F238E27FC236}">
              <a16:creationId xmlns:a16="http://schemas.microsoft.com/office/drawing/2014/main" id="{82D33C38-4F63-47A2-9025-9498764A9AB4}"/>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814" name="Text Box 16">
          <a:extLst>
            <a:ext uri="{FF2B5EF4-FFF2-40B4-BE49-F238E27FC236}">
              <a16:creationId xmlns:a16="http://schemas.microsoft.com/office/drawing/2014/main" id="{E8327CB8-6B20-4A17-82E5-E0F112F3A2A3}"/>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815" name="Text Box 17">
          <a:extLst>
            <a:ext uri="{FF2B5EF4-FFF2-40B4-BE49-F238E27FC236}">
              <a16:creationId xmlns:a16="http://schemas.microsoft.com/office/drawing/2014/main" id="{47C29E79-98CF-4C26-89B2-FA5CD755EBD5}"/>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816" name="Text Box 18">
          <a:extLst>
            <a:ext uri="{FF2B5EF4-FFF2-40B4-BE49-F238E27FC236}">
              <a16:creationId xmlns:a16="http://schemas.microsoft.com/office/drawing/2014/main" id="{1E64D904-2A83-4270-8246-BB2ABD66B905}"/>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817" name="Text Box 19">
          <a:extLst>
            <a:ext uri="{FF2B5EF4-FFF2-40B4-BE49-F238E27FC236}">
              <a16:creationId xmlns:a16="http://schemas.microsoft.com/office/drawing/2014/main" id="{304E064B-F191-4135-8FDC-4F252F1C3A65}"/>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818" name="Text Box 16">
          <a:extLst>
            <a:ext uri="{FF2B5EF4-FFF2-40B4-BE49-F238E27FC236}">
              <a16:creationId xmlns:a16="http://schemas.microsoft.com/office/drawing/2014/main" id="{981E111A-BD1D-4CE5-A395-97EBFB9C92A7}"/>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171450"/>
    <xdr:sp macro="" textlink="">
      <xdr:nvSpPr>
        <xdr:cNvPr id="8819" name="Text Box 17">
          <a:extLst>
            <a:ext uri="{FF2B5EF4-FFF2-40B4-BE49-F238E27FC236}">
              <a16:creationId xmlns:a16="http://schemas.microsoft.com/office/drawing/2014/main" id="{2B87E4C5-8305-49F2-9767-6145D7687EFA}"/>
            </a:ext>
          </a:extLst>
        </xdr:cNvPr>
        <xdr:cNvSpPr txBox="1">
          <a:spLocks noChangeArrowheads="1"/>
        </xdr:cNvSpPr>
      </xdr:nvSpPr>
      <xdr:spPr bwMode="auto">
        <a:xfrm>
          <a:off x="3406330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1020762</xdr:colOff>
      <xdr:row>12</xdr:row>
      <xdr:rowOff>0</xdr:rowOff>
    </xdr:from>
    <xdr:ext cx="95250" cy="171450"/>
    <xdr:sp macro="" textlink="">
      <xdr:nvSpPr>
        <xdr:cNvPr id="8820" name="Text Box 18">
          <a:extLst>
            <a:ext uri="{FF2B5EF4-FFF2-40B4-BE49-F238E27FC236}">
              <a16:creationId xmlns:a16="http://schemas.microsoft.com/office/drawing/2014/main" id="{E7C4A41F-F3D8-41BF-9E3D-5437E8024884}"/>
            </a:ext>
          </a:extLst>
        </xdr:cNvPr>
        <xdr:cNvSpPr txBox="1">
          <a:spLocks noChangeArrowheads="1"/>
        </xdr:cNvSpPr>
      </xdr:nvSpPr>
      <xdr:spPr bwMode="auto">
        <a:xfrm>
          <a:off x="3406108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821" name="Text Box 15">
          <a:extLst>
            <a:ext uri="{FF2B5EF4-FFF2-40B4-BE49-F238E27FC236}">
              <a16:creationId xmlns:a16="http://schemas.microsoft.com/office/drawing/2014/main" id="{4ACD0A30-A95B-4755-8462-2383123163C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8822" name="Text Box 15">
          <a:extLst>
            <a:ext uri="{FF2B5EF4-FFF2-40B4-BE49-F238E27FC236}">
              <a16:creationId xmlns:a16="http://schemas.microsoft.com/office/drawing/2014/main" id="{A20115AA-C9AF-4147-BAE4-04D6A77CBF3C}"/>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823" name="Text Box 15">
          <a:extLst>
            <a:ext uri="{FF2B5EF4-FFF2-40B4-BE49-F238E27FC236}">
              <a16:creationId xmlns:a16="http://schemas.microsoft.com/office/drawing/2014/main" id="{C8987325-7391-4C20-822F-D0682BCB6BC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824" name="Text Box 15">
          <a:extLst>
            <a:ext uri="{FF2B5EF4-FFF2-40B4-BE49-F238E27FC236}">
              <a16:creationId xmlns:a16="http://schemas.microsoft.com/office/drawing/2014/main" id="{87BFE78E-5FA5-4A64-BBF6-53C93EAAED5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825" name="Text Box 15">
          <a:extLst>
            <a:ext uri="{FF2B5EF4-FFF2-40B4-BE49-F238E27FC236}">
              <a16:creationId xmlns:a16="http://schemas.microsoft.com/office/drawing/2014/main" id="{FEA43BBB-B01E-4678-AFF9-BB9877AC0E8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826" name="Text Box 15">
          <a:extLst>
            <a:ext uri="{FF2B5EF4-FFF2-40B4-BE49-F238E27FC236}">
              <a16:creationId xmlns:a16="http://schemas.microsoft.com/office/drawing/2014/main" id="{9A28CBF1-98D8-4BD4-A008-B6F23FB974B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827" name="Text Box 15">
          <a:extLst>
            <a:ext uri="{FF2B5EF4-FFF2-40B4-BE49-F238E27FC236}">
              <a16:creationId xmlns:a16="http://schemas.microsoft.com/office/drawing/2014/main" id="{D20C2424-2B29-4934-9E6B-2A7231336BF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828" name="Text Box 15">
          <a:extLst>
            <a:ext uri="{FF2B5EF4-FFF2-40B4-BE49-F238E27FC236}">
              <a16:creationId xmlns:a16="http://schemas.microsoft.com/office/drawing/2014/main" id="{53D77E18-EC1D-4EFB-B00E-47AD2AD09985}"/>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829" name="Text Box 15">
          <a:extLst>
            <a:ext uri="{FF2B5EF4-FFF2-40B4-BE49-F238E27FC236}">
              <a16:creationId xmlns:a16="http://schemas.microsoft.com/office/drawing/2014/main" id="{4E198169-8EB0-42B8-B546-F4CEC01D347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830" name="Text Box 15">
          <a:extLst>
            <a:ext uri="{FF2B5EF4-FFF2-40B4-BE49-F238E27FC236}">
              <a16:creationId xmlns:a16="http://schemas.microsoft.com/office/drawing/2014/main" id="{40885A9D-C1AC-4FD4-9CDE-E0851EFEBC79}"/>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831" name="Text Box 15">
          <a:extLst>
            <a:ext uri="{FF2B5EF4-FFF2-40B4-BE49-F238E27FC236}">
              <a16:creationId xmlns:a16="http://schemas.microsoft.com/office/drawing/2014/main" id="{A1EAE823-705B-4702-85DF-431ABF542E0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832" name="Text Box 15">
          <a:extLst>
            <a:ext uri="{FF2B5EF4-FFF2-40B4-BE49-F238E27FC236}">
              <a16:creationId xmlns:a16="http://schemas.microsoft.com/office/drawing/2014/main" id="{0FCA601B-B25B-4251-928F-B3149F8117D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833" name="Text Box 15">
          <a:extLst>
            <a:ext uri="{FF2B5EF4-FFF2-40B4-BE49-F238E27FC236}">
              <a16:creationId xmlns:a16="http://schemas.microsoft.com/office/drawing/2014/main" id="{43C79E09-11ED-4159-BB82-A2351D61CD4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834" name="Text Box 15">
          <a:extLst>
            <a:ext uri="{FF2B5EF4-FFF2-40B4-BE49-F238E27FC236}">
              <a16:creationId xmlns:a16="http://schemas.microsoft.com/office/drawing/2014/main" id="{8AAE4E6E-7E8A-44ED-8F1B-F99E201063A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835" name="Text Box 15">
          <a:extLst>
            <a:ext uri="{FF2B5EF4-FFF2-40B4-BE49-F238E27FC236}">
              <a16:creationId xmlns:a16="http://schemas.microsoft.com/office/drawing/2014/main" id="{52F3CC53-B41D-45EA-9343-5B4A5902D62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836" name="Text Box 15">
          <a:extLst>
            <a:ext uri="{FF2B5EF4-FFF2-40B4-BE49-F238E27FC236}">
              <a16:creationId xmlns:a16="http://schemas.microsoft.com/office/drawing/2014/main" id="{DFE08EE4-2EA2-43EF-BF33-8DB03C784EE0}"/>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837" name="Text Box 15">
          <a:extLst>
            <a:ext uri="{FF2B5EF4-FFF2-40B4-BE49-F238E27FC236}">
              <a16:creationId xmlns:a16="http://schemas.microsoft.com/office/drawing/2014/main" id="{39A2C3CE-D625-4EB6-8358-1C87E970315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838" name="Text Box 15">
          <a:extLst>
            <a:ext uri="{FF2B5EF4-FFF2-40B4-BE49-F238E27FC236}">
              <a16:creationId xmlns:a16="http://schemas.microsoft.com/office/drawing/2014/main" id="{BC19E90D-C2A9-48A3-8D2C-8E66BE48BF9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839" name="Text Box 15">
          <a:extLst>
            <a:ext uri="{FF2B5EF4-FFF2-40B4-BE49-F238E27FC236}">
              <a16:creationId xmlns:a16="http://schemas.microsoft.com/office/drawing/2014/main" id="{43AD7809-2437-4D1E-A550-A97293CF717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840" name="Text Box 15">
          <a:extLst>
            <a:ext uri="{FF2B5EF4-FFF2-40B4-BE49-F238E27FC236}">
              <a16:creationId xmlns:a16="http://schemas.microsoft.com/office/drawing/2014/main" id="{01774498-52B2-478C-B16B-28DA0F473A1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841" name="Text Box 15">
          <a:extLst>
            <a:ext uri="{FF2B5EF4-FFF2-40B4-BE49-F238E27FC236}">
              <a16:creationId xmlns:a16="http://schemas.microsoft.com/office/drawing/2014/main" id="{C028B95E-C2BA-43FB-BDD9-2057CA41039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842" name="Text Box 15">
          <a:extLst>
            <a:ext uri="{FF2B5EF4-FFF2-40B4-BE49-F238E27FC236}">
              <a16:creationId xmlns:a16="http://schemas.microsoft.com/office/drawing/2014/main" id="{45C72AB5-1715-408C-ACF2-4838FDCD430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843" name="Text Box 15">
          <a:extLst>
            <a:ext uri="{FF2B5EF4-FFF2-40B4-BE49-F238E27FC236}">
              <a16:creationId xmlns:a16="http://schemas.microsoft.com/office/drawing/2014/main" id="{FE64C8E7-489C-41A8-9173-9897B206623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844" name="Text Box 15">
          <a:extLst>
            <a:ext uri="{FF2B5EF4-FFF2-40B4-BE49-F238E27FC236}">
              <a16:creationId xmlns:a16="http://schemas.microsoft.com/office/drawing/2014/main" id="{6D3A856B-7CAB-44D5-BAFD-225E3EB32FC8}"/>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845" name="Text Box 15">
          <a:extLst>
            <a:ext uri="{FF2B5EF4-FFF2-40B4-BE49-F238E27FC236}">
              <a16:creationId xmlns:a16="http://schemas.microsoft.com/office/drawing/2014/main" id="{1623CCEC-9336-4305-8628-7F08B179F966}"/>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846" name="Text Box 15">
          <a:extLst>
            <a:ext uri="{FF2B5EF4-FFF2-40B4-BE49-F238E27FC236}">
              <a16:creationId xmlns:a16="http://schemas.microsoft.com/office/drawing/2014/main" id="{DC782383-F7CD-4D2B-8237-166CE2D9B234}"/>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847" name="Text Box 15">
          <a:extLst>
            <a:ext uri="{FF2B5EF4-FFF2-40B4-BE49-F238E27FC236}">
              <a16:creationId xmlns:a16="http://schemas.microsoft.com/office/drawing/2014/main" id="{42F64DD6-7EFA-4080-BF59-8A50B20C46BC}"/>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848" name="Text Box 15">
          <a:extLst>
            <a:ext uri="{FF2B5EF4-FFF2-40B4-BE49-F238E27FC236}">
              <a16:creationId xmlns:a16="http://schemas.microsoft.com/office/drawing/2014/main" id="{51E88D87-3837-4B8C-B3AD-ECD81CC6D5E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849" name="Text Box 15">
          <a:extLst>
            <a:ext uri="{FF2B5EF4-FFF2-40B4-BE49-F238E27FC236}">
              <a16:creationId xmlns:a16="http://schemas.microsoft.com/office/drawing/2014/main" id="{28F9F86B-6F3E-471F-B5C8-3C3DD4352FD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8850" name="Text Box 15">
          <a:extLst>
            <a:ext uri="{FF2B5EF4-FFF2-40B4-BE49-F238E27FC236}">
              <a16:creationId xmlns:a16="http://schemas.microsoft.com/office/drawing/2014/main" id="{737D6915-0E85-44CB-BD43-9497DC193A59}"/>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8851" name="Text Box 15">
          <a:extLst>
            <a:ext uri="{FF2B5EF4-FFF2-40B4-BE49-F238E27FC236}">
              <a16:creationId xmlns:a16="http://schemas.microsoft.com/office/drawing/2014/main" id="{ED4DC115-9C61-4D26-AAB3-97D4E1CB2A02}"/>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852" name="Text Box 15">
          <a:extLst>
            <a:ext uri="{FF2B5EF4-FFF2-40B4-BE49-F238E27FC236}">
              <a16:creationId xmlns:a16="http://schemas.microsoft.com/office/drawing/2014/main" id="{F024B6BD-C9E1-4D51-918C-8C3890EC8FCA}"/>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8853" name="Text Box 15">
          <a:extLst>
            <a:ext uri="{FF2B5EF4-FFF2-40B4-BE49-F238E27FC236}">
              <a16:creationId xmlns:a16="http://schemas.microsoft.com/office/drawing/2014/main" id="{34700F6A-0217-408F-AFE5-F18B1AB8804E}"/>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854" name="Text Box 15">
          <a:extLst>
            <a:ext uri="{FF2B5EF4-FFF2-40B4-BE49-F238E27FC236}">
              <a16:creationId xmlns:a16="http://schemas.microsoft.com/office/drawing/2014/main" id="{5A6DED7E-2318-47CB-A26A-DB767E74A99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8855" name="Text Box 15">
          <a:extLst>
            <a:ext uri="{FF2B5EF4-FFF2-40B4-BE49-F238E27FC236}">
              <a16:creationId xmlns:a16="http://schemas.microsoft.com/office/drawing/2014/main" id="{E6354EBB-7761-4058-B8B4-B32C37E9351B}"/>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856" name="Text Box 15">
          <a:extLst>
            <a:ext uri="{FF2B5EF4-FFF2-40B4-BE49-F238E27FC236}">
              <a16:creationId xmlns:a16="http://schemas.microsoft.com/office/drawing/2014/main" id="{22C8019C-2C8C-4955-8EAF-FC7D48D316C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8857" name="Text Box 15">
          <a:extLst>
            <a:ext uri="{FF2B5EF4-FFF2-40B4-BE49-F238E27FC236}">
              <a16:creationId xmlns:a16="http://schemas.microsoft.com/office/drawing/2014/main" id="{2C195059-2E72-4ED4-AB3D-464FEC091A26}"/>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858" name="Text Box 15">
          <a:extLst>
            <a:ext uri="{FF2B5EF4-FFF2-40B4-BE49-F238E27FC236}">
              <a16:creationId xmlns:a16="http://schemas.microsoft.com/office/drawing/2014/main" id="{0560DA5E-3914-4E23-ACE0-96DE47F8A75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8859" name="Text Box 15">
          <a:extLst>
            <a:ext uri="{FF2B5EF4-FFF2-40B4-BE49-F238E27FC236}">
              <a16:creationId xmlns:a16="http://schemas.microsoft.com/office/drawing/2014/main" id="{1D394EC7-A8B8-40D1-8EDB-44322483AD67}"/>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860" name="Text Box 15">
          <a:extLst>
            <a:ext uri="{FF2B5EF4-FFF2-40B4-BE49-F238E27FC236}">
              <a16:creationId xmlns:a16="http://schemas.microsoft.com/office/drawing/2014/main" id="{0E14833B-F7FF-493E-AF67-573C14A769BB}"/>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8861" name="Text Box 15">
          <a:extLst>
            <a:ext uri="{FF2B5EF4-FFF2-40B4-BE49-F238E27FC236}">
              <a16:creationId xmlns:a16="http://schemas.microsoft.com/office/drawing/2014/main" id="{245EC9EB-ABDC-4705-8C24-05880C9A4E61}"/>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8862" name="Text Box 15">
          <a:extLst>
            <a:ext uri="{FF2B5EF4-FFF2-40B4-BE49-F238E27FC236}">
              <a16:creationId xmlns:a16="http://schemas.microsoft.com/office/drawing/2014/main" id="{55F1C482-3E7B-4F19-9D84-CF0EDA38F9AA}"/>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8863" name="Text Box 15">
          <a:extLst>
            <a:ext uri="{FF2B5EF4-FFF2-40B4-BE49-F238E27FC236}">
              <a16:creationId xmlns:a16="http://schemas.microsoft.com/office/drawing/2014/main" id="{C839D471-A2BD-4B54-B5DD-379FF35E8E6B}"/>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8864" name="Text Box 15">
          <a:extLst>
            <a:ext uri="{FF2B5EF4-FFF2-40B4-BE49-F238E27FC236}">
              <a16:creationId xmlns:a16="http://schemas.microsoft.com/office/drawing/2014/main" id="{0B09E3AC-A045-47C7-A1B0-E74B855CBD4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8865" name="Text Box 15">
          <a:extLst>
            <a:ext uri="{FF2B5EF4-FFF2-40B4-BE49-F238E27FC236}">
              <a16:creationId xmlns:a16="http://schemas.microsoft.com/office/drawing/2014/main" id="{633E2F99-534F-404C-81B2-7F6392FBC87A}"/>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8866" name="Text Box 15">
          <a:extLst>
            <a:ext uri="{FF2B5EF4-FFF2-40B4-BE49-F238E27FC236}">
              <a16:creationId xmlns:a16="http://schemas.microsoft.com/office/drawing/2014/main" id="{5C4ED01F-BC8F-48F1-88C4-A72FAE8FF051}"/>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8867" name="Text Box 15">
          <a:extLst>
            <a:ext uri="{FF2B5EF4-FFF2-40B4-BE49-F238E27FC236}">
              <a16:creationId xmlns:a16="http://schemas.microsoft.com/office/drawing/2014/main" id="{83CDA1E8-F7DC-448B-B316-7DC09945B0ED}"/>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8868" name="Text Box 15">
          <a:extLst>
            <a:ext uri="{FF2B5EF4-FFF2-40B4-BE49-F238E27FC236}">
              <a16:creationId xmlns:a16="http://schemas.microsoft.com/office/drawing/2014/main" id="{BBEB90AC-244E-422B-BB80-0130B041C298}"/>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8869" name="Text Box 15">
          <a:extLst>
            <a:ext uri="{FF2B5EF4-FFF2-40B4-BE49-F238E27FC236}">
              <a16:creationId xmlns:a16="http://schemas.microsoft.com/office/drawing/2014/main" id="{247DFFE9-3C8C-4BCD-B0B2-96812031477D}"/>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8870" name="Text Box 16">
          <a:extLst>
            <a:ext uri="{FF2B5EF4-FFF2-40B4-BE49-F238E27FC236}">
              <a16:creationId xmlns:a16="http://schemas.microsoft.com/office/drawing/2014/main" id="{73E71911-476F-4126-BC8B-1DAA3D531F0D}"/>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8871" name="Text Box 17">
          <a:extLst>
            <a:ext uri="{FF2B5EF4-FFF2-40B4-BE49-F238E27FC236}">
              <a16:creationId xmlns:a16="http://schemas.microsoft.com/office/drawing/2014/main" id="{3A8A5851-19F9-4AEE-A98B-D2292E782221}"/>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8872" name="Text Box 18">
          <a:extLst>
            <a:ext uri="{FF2B5EF4-FFF2-40B4-BE49-F238E27FC236}">
              <a16:creationId xmlns:a16="http://schemas.microsoft.com/office/drawing/2014/main" id="{65078B03-3728-4460-B048-7ACE8A7B489E}"/>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8873" name="Text Box 19">
          <a:extLst>
            <a:ext uri="{FF2B5EF4-FFF2-40B4-BE49-F238E27FC236}">
              <a16:creationId xmlns:a16="http://schemas.microsoft.com/office/drawing/2014/main" id="{585AC47D-8468-461E-9149-27D56CC43497}"/>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8874" name="Text Box 16">
          <a:extLst>
            <a:ext uri="{FF2B5EF4-FFF2-40B4-BE49-F238E27FC236}">
              <a16:creationId xmlns:a16="http://schemas.microsoft.com/office/drawing/2014/main" id="{340C8B0B-9A51-4999-B6A7-B9CBAF90450E}"/>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8875" name="Text Box 15">
          <a:extLst>
            <a:ext uri="{FF2B5EF4-FFF2-40B4-BE49-F238E27FC236}">
              <a16:creationId xmlns:a16="http://schemas.microsoft.com/office/drawing/2014/main" id="{2010181A-E2FB-4D0E-962B-C175D6EB7AC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8876" name="Text Box 15">
          <a:extLst>
            <a:ext uri="{FF2B5EF4-FFF2-40B4-BE49-F238E27FC236}">
              <a16:creationId xmlns:a16="http://schemas.microsoft.com/office/drawing/2014/main" id="{F9C3D220-ADE2-454B-9BC8-3CB2F38612F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8877" name="Text Box 15">
          <a:extLst>
            <a:ext uri="{FF2B5EF4-FFF2-40B4-BE49-F238E27FC236}">
              <a16:creationId xmlns:a16="http://schemas.microsoft.com/office/drawing/2014/main" id="{3704BFBA-751F-4DF1-B100-13B7AEF55DD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8878" name="Text Box 15">
          <a:extLst>
            <a:ext uri="{FF2B5EF4-FFF2-40B4-BE49-F238E27FC236}">
              <a16:creationId xmlns:a16="http://schemas.microsoft.com/office/drawing/2014/main" id="{FDCA815A-D7B8-4182-A431-2DD3C05BFEC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8879" name="Text Box 15">
          <a:extLst>
            <a:ext uri="{FF2B5EF4-FFF2-40B4-BE49-F238E27FC236}">
              <a16:creationId xmlns:a16="http://schemas.microsoft.com/office/drawing/2014/main" id="{442D5025-A342-43F3-A78A-DF2C8E8D42A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8880" name="Text Box 15">
          <a:extLst>
            <a:ext uri="{FF2B5EF4-FFF2-40B4-BE49-F238E27FC236}">
              <a16:creationId xmlns:a16="http://schemas.microsoft.com/office/drawing/2014/main" id="{C7A846FB-6915-41E8-AD34-3756D204293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8881" name="Text Box 15">
          <a:extLst>
            <a:ext uri="{FF2B5EF4-FFF2-40B4-BE49-F238E27FC236}">
              <a16:creationId xmlns:a16="http://schemas.microsoft.com/office/drawing/2014/main" id="{939AABC9-6C80-4FD6-8A49-65C1723D3E0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8882" name="Text Box 15">
          <a:extLst>
            <a:ext uri="{FF2B5EF4-FFF2-40B4-BE49-F238E27FC236}">
              <a16:creationId xmlns:a16="http://schemas.microsoft.com/office/drawing/2014/main" id="{DE6098DC-7B6D-4A16-81E5-033C6F35EBB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8883" name="Text Box 15">
          <a:extLst>
            <a:ext uri="{FF2B5EF4-FFF2-40B4-BE49-F238E27FC236}">
              <a16:creationId xmlns:a16="http://schemas.microsoft.com/office/drawing/2014/main" id="{FA7B088C-0DAF-468D-B29E-F8777A201B4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8884" name="Text Box 15">
          <a:extLst>
            <a:ext uri="{FF2B5EF4-FFF2-40B4-BE49-F238E27FC236}">
              <a16:creationId xmlns:a16="http://schemas.microsoft.com/office/drawing/2014/main" id="{AD115D47-F0D5-416E-8FFE-19980F76710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8885" name="Text Box 15">
          <a:extLst>
            <a:ext uri="{FF2B5EF4-FFF2-40B4-BE49-F238E27FC236}">
              <a16:creationId xmlns:a16="http://schemas.microsoft.com/office/drawing/2014/main" id="{C962CF02-41B5-40F1-A47A-D4CF9915BB1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8886" name="Text Box 15">
          <a:extLst>
            <a:ext uri="{FF2B5EF4-FFF2-40B4-BE49-F238E27FC236}">
              <a16:creationId xmlns:a16="http://schemas.microsoft.com/office/drawing/2014/main" id="{6D7FDB4F-57D9-43DF-B69F-EE520139E5F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8887" name="Text Box 15">
          <a:extLst>
            <a:ext uri="{FF2B5EF4-FFF2-40B4-BE49-F238E27FC236}">
              <a16:creationId xmlns:a16="http://schemas.microsoft.com/office/drawing/2014/main" id="{A2180F88-CBBA-4778-8D38-A7E4EE77569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8888" name="Text Box 15">
          <a:extLst>
            <a:ext uri="{FF2B5EF4-FFF2-40B4-BE49-F238E27FC236}">
              <a16:creationId xmlns:a16="http://schemas.microsoft.com/office/drawing/2014/main" id="{4F7F072E-B6CB-4D07-B27F-0BD5A86D02B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8889" name="Text Box 15">
          <a:extLst>
            <a:ext uri="{FF2B5EF4-FFF2-40B4-BE49-F238E27FC236}">
              <a16:creationId xmlns:a16="http://schemas.microsoft.com/office/drawing/2014/main" id="{459BBEE5-7818-410B-BB89-3B59CEF09EA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8890" name="Text Box 15">
          <a:extLst>
            <a:ext uri="{FF2B5EF4-FFF2-40B4-BE49-F238E27FC236}">
              <a16:creationId xmlns:a16="http://schemas.microsoft.com/office/drawing/2014/main" id="{4AE1CCCC-43B3-4886-8C7D-ED6FC1F8D86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8891" name="Text Box 15">
          <a:extLst>
            <a:ext uri="{FF2B5EF4-FFF2-40B4-BE49-F238E27FC236}">
              <a16:creationId xmlns:a16="http://schemas.microsoft.com/office/drawing/2014/main" id="{EF30E22A-0865-4D6B-A94F-18CFE7E6B57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8892" name="Text Box 15">
          <a:extLst>
            <a:ext uri="{FF2B5EF4-FFF2-40B4-BE49-F238E27FC236}">
              <a16:creationId xmlns:a16="http://schemas.microsoft.com/office/drawing/2014/main" id="{D0F8F6B1-6AE6-4BB4-B079-46564AE2E52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8893" name="Text Box 15">
          <a:extLst>
            <a:ext uri="{FF2B5EF4-FFF2-40B4-BE49-F238E27FC236}">
              <a16:creationId xmlns:a16="http://schemas.microsoft.com/office/drawing/2014/main" id="{050971A0-6A56-49AA-9DBA-77E9A54D372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8894" name="Text Box 15">
          <a:extLst>
            <a:ext uri="{FF2B5EF4-FFF2-40B4-BE49-F238E27FC236}">
              <a16:creationId xmlns:a16="http://schemas.microsoft.com/office/drawing/2014/main" id="{D2A75B1B-39C8-4F40-B6CF-92F03568B68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8895" name="Text Box 15">
          <a:extLst>
            <a:ext uri="{FF2B5EF4-FFF2-40B4-BE49-F238E27FC236}">
              <a16:creationId xmlns:a16="http://schemas.microsoft.com/office/drawing/2014/main" id="{83376E3B-03AE-42C8-91B5-D1A90C091BC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8896" name="Text Box 15">
          <a:extLst>
            <a:ext uri="{FF2B5EF4-FFF2-40B4-BE49-F238E27FC236}">
              <a16:creationId xmlns:a16="http://schemas.microsoft.com/office/drawing/2014/main" id="{95DCC8C1-A54B-4838-AB0F-AD27D9FF140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8897" name="Text Box 15">
          <a:extLst>
            <a:ext uri="{FF2B5EF4-FFF2-40B4-BE49-F238E27FC236}">
              <a16:creationId xmlns:a16="http://schemas.microsoft.com/office/drawing/2014/main" id="{40E51578-6E7B-40BE-8A8E-2DF34E1C2F4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8898" name="Text Box 15">
          <a:extLst>
            <a:ext uri="{FF2B5EF4-FFF2-40B4-BE49-F238E27FC236}">
              <a16:creationId xmlns:a16="http://schemas.microsoft.com/office/drawing/2014/main" id="{309EBEEE-82FE-4E2E-B65A-22BD3B6B6C2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8899" name="Text Box 15">
          <a:extLst>
            <a:ext uri="{FF2B5EF4-FFF2-40B4-BE49-F238E27FC236}">
              <a16:creationId xmlns:a16="http://schemas.microsoft.com/office/drawing/2014/main" id="{308C8110-31E1-4FD5-BF58-86220EF53A5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8900" name="Text Box 15">
          <a:extLst>
            <a:ext uri="{FF2B5EF4-FFF2-40B4-BE49-F238E27FC236}">
              <a16:creationId xmlns:a16="http://schemas.microsoft.com/office/drawing/2014/main" id="{4B4080F1-08AF-4308-AF23-3F6E7D7ED16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8901" name="Text Box 15">
          <a:extLst>
            <a:ext uri="{FF2B5EF4-FFF2-40B4-BE49-F238E27FC236}">
              <a16:creationId xmlns:a16="http://schemas.microsoft.com/office/drawing/2014/main" id="{006282EB-89FC-4CF1-A27A-662930FD1F5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8902" name="Text Box 15">
          <a:extLst>
            <a:ext uri="{FF2B5EF4-FFF2-40B4-BE49-F238E27FC236}">
              <a16:creationId xmlns:a16="http://schemas.microsoft.com/office/drawing/2014/main" id="{0ADE6CE0-65FB-4B8D-B3CD-3FE4585D935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8903" name="Text Box 15">
          <a:extLst>
            <a:ext uri="{FF2B5EF4-FFF2-40B4-BE49-F238E27FC236}">
              <a16:creationId xmlns:a16="http://schemas.microsoft.com/office/drawing/2014/main" id="{2DA2693D-0351-4D6A-A862-EF05B8EEAE1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8904" name="Text Box 15">
          <a:extLst>
            <a:ext uri="{FF2B5EF4-FFF2-40B4-BE49-F238E27FC236}">
              <a16:creationId xmlns:a16="http://schemas.microsoft.com/office/drawing/2014/main" id="{80B220D3-65A9-46E3-A71F-67418E79FF6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8905" name="Text Box 15">
          <a:extLst>
            <a:ext uri="{FF2B5EF4-FFF2-40B4-BE49-F238E27FC236}">
              <a16:creationId xmlns:a16="http://schemas.microsoft.com/office/drawing/2014/main" id="{C7254315-4E06-4B0B-8D47-380ECBCE9D2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8906" name="Text Box 15">
          <a:extLst>
            <a:ext uri="{FF2B5EF4-FFF2-40B4-BE49-F238E27FC236}">
              <a16:creationId xmlns:a16="http://schemas.microsoft.com/office/drawing/2014/main" id="{08FDAF73-59A8-4EB6-BA4F-BFC830EB252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8907" name="Text Box 16">
          <a:extLst>
            <a:ext uri="{FF2B5EF4-FFF2-40B4-BE49-F238E27FC236}">
              <a16:creationId xmlns:a16="http://schemas.microsoft.com/office/drawing/2014/main" id="{445E3E5F-C3B6-4484-8B45-7E57F56F02A5}"/>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8908" name="Text Box 17">
          <a:extLst>
            <a:ext uri="{FF2B5EF4-FFF2-40B4-BE49-F238E27FC236}">
              <a16:creationId xmlns:a16="http://schemas.microsoft.com/office/drawing/2014/main" id="{B490C791-67E6-453F-B479-9A5A346B7CF0}"/>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8909" name="Text Box 18">
          <a:extLst>
            <a:ext uri="{FF2B5EF4-FFF2-40B4-BE49-F238E27FC236}">
              <a16:creationId xmlns:a16="http://schemas.microsoft.com/office/drawing/2014/main" id="{A16160BE-7798-42B6-AAEC-E67FD9CF3A82}"/>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8910" name="Text Box 19">
          <a:extLst>
            <a:ext uri="{FF2B5EF4-FFF2-40B4-BE49-F238E27FC236}">
              <a16:creationId xmlns:a16="http://schemas.microsoft.com/office/drawing/2014/main" id="{FEA78ACA-069F-4729-A7CE-EC6415DF7387}"/>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8911" name="Text Box 16">
          <a:extLst>
            <a:ext uri="{FF2B5EF4-FFF2-40B4-BE49-F238E27FC236}">
              <a16:creationId xmlns:a16="http://schemas.microsoft.com/office/drawing/2014/main" id="{CFFB1EE9-604B-4438-BF97-5F52AC4C1427}"/>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8912" name="Text Box 15">
          <a:extLst>
            <a:ext uri="{FF2B5EF4-FFF2-40B4-BE49-F238E27FC236}">
              <a16:creationId xmlns:a16="http://schemas.microsoft.com/office/drawing/2014/main" id="{0C62CF4A-7F21-4055-8EBC-32702E9A545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8913" name="Text Box 15">
          <a:extLst>
            <a:ext uri="{FF2B5EF4-FFF2-40B4-BE49-F238E27FC236}">
              <a16:creationId xmlns:a16="http://schemas.microsoft.com/office/drawing/2014/main" id="{ACD86A84-26FA-4AB4-BC2E-FAE215DE259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8914" name="Text Box 15">
          <a:extLst>
            <a:ext uri="{FF2B5EF4-FFF2-40B4-BE49-F238E27FC236}">
              <a16:creationId xmlns:a16="http://schemas.microsoft.com/office/drawing/2014/main" id="{710A1D3A-F754-41BD-B839-784A818612F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8915" name="Text Box 15">
          <a:extLst>
            <a:ext uri="{FF2B5EF4-FFF2-40B4-BE49-F238E27FC236}">
              <a16:creationId xmlns:a16="http://schemas.microsoft.com/office/drawing/2014/main" id="{A23FE0FF-18D9-44A7-AC75-B069388A51D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8916" name="Text Box 15">
          <a:extLst>
            <a:ext uri="{FF2B5EF4-FFF2-40B4-BE49-F238E27FC236}">
              <a16:creationId xmlns:a16="http://schemas.microsoft.com/office/drawing/2014/main" id="{C0B750F2-7025-475F-9646-65D0B7F81DB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8917" name="Text Box 15">
          <a:extLst>
            <a:ext uri="{FF2B5EF4-FFF2-40B4-BE49-F238E27FC236}">
              <a16:creationId xmlns:a16="http://schemas.microsoft.com/office/drawing/2014/main" id="{641CF9B7-13AF-4AEA-B5B4-AEBC40A07F6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8918" name="Text Box 15">
          <a:extLst>
            <a:ext uri="{FF2B5EF4-FFF2-40B4-BE49-F238E27FC236}">
              <a16:creationId xmlns:a16="http://schemas.microsoft.com/office/drawing/2014/main" id="{210D71D1-C94F-4116-B571-3A3D31E13D2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8919" name="Text Box 15">
          <a:extLst>
            <a:ext uri="{FF2B5EF4-FFF2-40B4-BE49-F238E27FC236}">
              <a16:creationId xmlns:a16="http://schemas.microsoft.com/office/drawing/2014/main" id="{7F6C11A4-098E-4C14-9E88-98AAD4F9A0A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8920" name="Text Box 15">
          <a:extLst>
            <a:ext uri="{FF2B5EF4-FFF2-40B4-BE49-F238E27FC236}">
              <a16:creationId xmlns:a16="http://schemas.microsoft.com/office/drawing/2014/main" id="{8E46F568-7D10-4AA8-86EB-C7931BF394C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8921" name="Text Box 15">
          <a:extLst>
            <a:ext uri="{FF2B5EF4-FFF2-40B4-BE49-F238E27FC236}">
              <a16:creationId xmlns:a16="http://schemas.microsoft.com/office/drawing/2014/main" id="{3E14CFDB-5820-4AA8-A48F-22D0C1CB62D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8922" name="Text Box 15">
          <a:extLst>
            <a:ext uri="{FF2B5EF4-FFF2-40B4-BE49-F238E27FC236}">
              <a16:creationId xmlns:a16="http://schemas.microsoft.com/office/drawing/2014/main" id="{48A10853-9EC5-4FAD-9A39-5C68942A733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8923" name="Text Box 15">
          <a:extLst>
            <a:ext uri="{FF2B5EF4-FFF2-40B4-BE49-F238E27FC236}">
              <a16:creationId xmlns:a16="http://schemas.microsoft.com/office/drawing/2014/main" id="{388C3CCB-BEDA-4A90-A4B3-2A4DCF47B4E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8924" name="Text Box 15">
          <a:extLst>
            <a:ext uri="{FF2B5EF4-FFF2-40B4-BE49-F238E27FC236}">
              <a16:creationId xmlns:a16="http://schemas.microsoft.com/office/drawing/2014/main" id="{83F8DE33-0185-4FB6-84BA-D2B434CE0B4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8925" name="Text Box 15">
          <a:extLst>
            <a:ext uri="{FF2B5EF4-FFF2-40B4-BE49-F238E27FC236}">
              <a16:creationId xmlns:a16="http://schemas.microsoft.com/office/drawing/2014/main" id="{5EAAB5A8-A2F6-4AE2-A257-F8020A73B2A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8926" name="Text Box 15">
          <a:extLst>
            <a:ext uri="{FF2B5EF4-FFF2-40B4-BE49-F238E27FC236}">
              <a16:creationId xmlns:a16="http://schemas.microsoft.com/office/drawing/2014/main" id="{668290E7-79BE-4CB9-B54B-2CCD6E145C2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8927" name="Text Box 15">
          <a:extLst>
            <a:ext uri="{FF2B5EF4-FFF2-40B4-BE49-F238E27FC236}">
              <a16:creationId xmlns:a16="http://schemas.microsoft.com/office/drawing/2014/main" id="{FFF5544F-E4B1-4675-B1AA-A1BACDF0CB6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8928" name="Text Box 15">
          <a:extLst>
            <a:ext uri="{FF2B5EF4-FFF2-40B4-BE49-F238E27FC236}">
              <a16:creationId xmlns:a16="http://schemas.microsoft.com/office/drawing/2014/main" id="{F6FED153-BCE6-43CF-B249-3A5B434C78E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8929" name="Text Box 15">
          <a:extLst>
            <a:ext uri="{FF2B5EF4-FFF2-40B4-BE49-F238E27FC236}">
              <a16:creationId xmlns:a16="http://schemas.microsoft.com/office/drawing/2014/main" id="{DE253154-2F3D-41C4-A9D6-C9EB5227294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8930" name="Text Box 15">
          <a:extLst>
            <a:ext uri="{FF2B5EF4-FFF2-40B4-BE49-F238E27FC236}">
              <a16:creationId xmlns:a16="http://schemas.microsoft.com/office/drawing/2014/main" id="{D543707C-0FA7-4591-A68D-D1149D2AA8F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8931" name="Text Box 15">
          <a:extLst>
            <a:ext uri="{FF2B5EF4-FFF2-40B4-BE49-F238E27FC236}">
              <a16:creationId xmlns:a16="http://schemas.microsoft.com/office/drawing/2014/main" id="{E3E5D28A-2BF2-4AD9-B424-8EA961D5BB0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8932" name="Text Box 15">
          <a:extLst>
            <a:ext uri="{FF2B5EF4-FFF2-40B4-BE49-F238E27FC236}">
              <a16:creationId xmlns:a16="http://schemas.microsoft.com/office/drawing/2014/main" id="{F6E2B378-B42F-4C02-9641-605C79C6106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8933" name="Text Box 15">
          <a:extLst>
            <a:ext uri="{FF2B5EF4-FFF2-40B4-BE49-F238E27FC236}">
              <a16:creationId xmlns:a16="http://schemas.microsoft.com/office/drawing/2014/main" id="{C64A4ED6-B2A4-410E-BF41-F608D9AE58C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8934" name="Text Box 15">
          <a:extLst>
            <a:ext uri="{FF2B5EF4-FFF2-40B4-BE49-F238E27FC236}">
              <a16:creationId xmlns:a16="http://schemas.microsoft.com/office/drawing/2014/main" id="{5382D024-0E21-4498-8CCF-9C899E0BEAB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8935" name="Text Box 15">
          <a:extLst>
            <a:ext uri="{FF2B5EF4-FFF2-40B4-BE49-F238E27FC236}">
              <a16:creationId xmlns:a16="http://schemas.microsoft.com/office/drawing/2014/main" id="{543F098C-C401-47CF-A578-2C72017E03F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8936" name="Text Box 15">
          <a:extLst>
            <a:ext uri="{FF2B5EF4-FFF2-40B4-BE49-F238E27FC236}">
              <a16:creationId xmlns:a16="http://schemas.microsoft.com/office/drawing/2014/main" id="{F7F814C6-887F-4EAC-BB68-51D07D17929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8937" name="Text Box 15">
          <a:extLst>
            <a:ext uri="{FF2B5EF4-FFF2-40B4-BE49-F238E27FC236}">
              <a16:creationId xmlns:a16="http://schemas.microsoft.com/office/drawing/2014/main" id="{4A26C40C-C8C1-4BA5-B501-BE1BE8CE412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8938" name="Text Box 15">
          <a:extLst>
            <a:ext uri="{FF2B5EF4-FFF2-40B4-BE49-F238E27FC236}">
              <a16:creationId xmlns:a16="http://schemas.microsoft.com/office/drawing/2014/main" id="{4DA9E14A-DFA6-45D4-8ABB-ED7197D4BFE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8939" name="Text Box 15">
          <a:extLst>
            <a:ext uri="{FF2B5EF4-FFF2-40B4-BE49-F238E27FC236}">
              <a16:creationId xmlns:a16="http://schemas.microsoft.com/office/drawing/2014/main" id="{4083A870-5868-476B-AC77-C62D10991A6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8940" name="Text Box 15">
          <a:extLst>
            <a:ext uri="{FF2B5EF4-FFF2-40B4-BE49-F238E27FC236}">
              <a16:creationId xmlns:a16="http://schemas.microsoft.com/office/drawing/2014/main" id="{A0DFC38F-F51D-49C1-9A42-0AC1887944E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8941" name="Text Box 15">
          <a:extLst>
            <a:ext uri="{FF2B5EF4-FFF2-40B4-BE49-F238E27FC236}">
              <a16:creationId xmlns:a16="http://schemas.microsoft.com/office/drawing/2014/main" id="{51A8FF62-B037-4361-B8AD-9505E0949EE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8942" name="Text Box 15">
          <a:extLst>
            <a:ext uri="{FF2B5EF4-FFF2-40B4-BE49-F238E27FC236}">
              <a16:creationId xmlns:a16="http://schemas.microsoft.com/office/drawing/2014/main" id="{14F448BA-BC13-4D44-B3F8-C75944FE32E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8943" name="Text Box 15">
          <a:extLst>
            <a:ext uri="{FF2B5EF4-FFF2-40B4-BE49-F238E27FC236}">
              <a16:creationId xmlns:a16="http://schemas.microsoft.com/office/drawing/2014/main" id="{B374F0C8-01F9-45E1-93DB-EA81C6D33C9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8944" name="Text Box 16">
          <a:extLst>
            <a:ext uri="{FF2B5EF4-FFF2-40B4-BE49-F238E27FC236}">
              <a16:creationId xmlns:a16="http://schemas.microsoft.com/office/drawing/2014/main" id="{3DAD5885-0E77-47BC-8C02-C6F05E8A3067}"/>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8945" name="Text Box 17">
          <a:extLst>
            <a:ext uri="{FF2B5EF4-FFF2-40B4-BE49-F238E27FC236}">
              <a16:creationId xmlns:a16="http://schemas.microsoft.com/office/drawing/2014/main" id="{05A611A6-7EF5-446B-B979-17491CDFB2FD}"/>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8946" name="Text Box 18">
          <a:extLst>
            <a:ext uri="{FF2B5EF4-FFF2-40B4-BE49-F238E27FC236}">
              <a16:creationId xmlns:a16="http://schemas.microsoft.com/office/drawing/2014/main" id="{25D992D7-E220-413B-BBAC-EE454A487447}"/>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8947" name="Text Box 19">
          <a:extLst>
            <a:ext uri="{FF2B5EF4-FFF2-40B4-BE49-F238E27FC236}">
              <a16:creationId xmlns:a16="http://schemas.microsoft.com/office/drawing/2014/main" id="{4274C251-89A7-40BA-934E-7895FB1B0A1E}"/>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8948" name="Text Box 16">
          <a:extLst>
            <a:ext uri="{FF2B5EF4-FFF2-40B4-BE49-F238E27FC236}">
              <a16:creationId xmlns:a16="http://schemas.microsoft.com/office/drawing/2014/main" id="{0AEB2AD9-DF74-4925-ACB8-4FC1F80F877D}"/>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8949" name="Text Box 15">
          <a:extLst>
            <a:ext uri="{FF2B5EF4-FFF2-40B4-BE49-F238E27FC236}">
              <a16:creationId xmlns:a16="http://schemas.microsoft.com/office/drawing/2014/main" id="{C29399D4-CCBC-4C33-812A-09F868BA554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8950" name="Text Box 15">
          <a:extLst>
            <a:ext uri="{FF2B5EF4-FFF2-40B4-BE49-F238E27FC236}">
              <a16:creationId xmlns:a16="http://schemas.microsoft.com/office/drawing/2014/main" id="{B0DB0666-B082-4169-B379-58AB00D8EC1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8951" name="Text Box 15">
          <a:extLst>
            <a:ext uri="{FF2B5EF4-FFF2-40B4-BE49-F238E27FC236}">
              <a16:creationId xmlns:a16="http://schemas.microsoft.com/office/drawing/2014/main" id="{0F8A9D8D-3C1E-4AA8-9777-F6B225CC892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8952" name="Text Box 15">
          <a:extLst>
            <a:ext uri="{FF2B5EF4-FFF2-40B4-BE49-F238E27FC236}">
              <a16:creationId xmlns:a16="http://schemas.microsoft.com/office/drawing/2014/main" id="{CB67F244-AE71-4B28-9476-5A8C47BA9C9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8953" name="Text Box 15">
          <a:extLst>
            <a:ext uri="{FF2B5EF4-FFF2-40B4-BE49-F238E27FC236}">
              <a16:creationId xmlns:a16="http://schemas.microsoft.com/office/drawing/2014/main" id="{A55052B5-2CF9-4379-8FEE-D104F395012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8954" name="Text Box 15">
          <a:extLst>
            <a:ext uri="{FF2B5EF4-FFF2-40B4-BE49-F238E27FC236}">
              <a16:creationId xmlns:a16="http://schemas.microsoft.com/office/drawing/2014/main" id="{1F9BC59F-037B-4931-B910-54D439B9455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8955" name="Text Box 15">
          <a:extLst>
            <a:ext uri="{FF2B5EF4-FFF2-40B4-BE49-F238E27FC236}">
              <a16:creationId xmlns:a16="http://schemas.microsoft.com/office/drawing/2014/main" id="{55F6DED5-E921-4850-AE1E-08E2FB9CBF1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8956" name="Text Box 15">
          <a:extLst>
            <a:ext uri="{FF2B5EF4-FFF2-40B4-BE49-F238E27FC236}">
              <a16:creationId xmlns:a16="http://schemas.microsoft.com/office/drawing/2014/main" id="{DF78737E-C5E8-48AB-9E85-2016DEE5F2B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8957" name="Text Box 15">
          <a:extLst>
            <a:ext uri="{FF2B5EF4-FFF2-40B4-BE49-F238E27FC236}">
              <a16:creationId xmlns:a16="http://schemas.microsoft.com/office/drawing/2014/main" id="{66F837A2-62E0-4BEB-B7CD-5E534DDA26A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8958" name="Text Box 15">
          <a:extLst>
            <a:ext uri="{FF2B5EF4-FFF2-40B4-BE49-F238E27FC236}">
              <a16:creationId xmlns:a16="http://schemas.microsoft.com/office/drawing/2014/main" id="{1504D1E7-D964-4B23-B52B-7EA8A8CA28D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8959" name="Text Box 15">
          <a:extLst>
            <a:ext uri="{FF2B5EF4-FFF2-40B4-BE49-F238E27FC236}">
              <a16:creationId xmlns:a16="http://schemas.microsoft.com/office/drawing/2014/main" id="{CB853888-B661-4C69-8FB3-E67AA4FCF0C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8960" name="Text Box 15">
          <a:extLst>
            <a:ext uri="{FF2B5EF4-FFF2-40B4-BE49-F238E27FC236}">
              <a16:creationId xmlns:a16="http://schemas.microsoft.com/office/drawing/2014/main" id="{8A48C105-48BC-46D0-90E6-E6779B81F37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8961" name="Text Box 15">
          <a:extLst>
            <a:ext uri="{FF2B5EF4-FFF2-40B4-BE49-F238E27FC236}">
              <a16:creationId xmlns:a16="http://schemas.microsoft.com/office/drawing/2014/main" id="{62A09737-F2C4-452D-BD91-A69242052FD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8962" name="Text Box 15">
          <a:extLst>
            <a:ext uri="{FF2B5EF4-FFF2-40B4-BE49-F238E27FC236}">
              <a16:creationId xmlns:a16="http://schemas.microsoft.com/office/drawing/2014/main" id="{6C528C21-FE5E-4E91-83C4-705EBF4FC8B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8963" name="Text Box 15">
          <a:extLst>
            <a:ext uri="{FF2B5EF4-FFF2-40B4-BE49-F238E27FC236}">
              <a16:creationId xmlns:a16="http://schemas.microsoft.com/office/drawing/2014/main" id="{ABCF473E-CA68-43C6-B170-AEB24D47D21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8964" name="Text Box 15">
          <a:extLst>
            <a:ext uri="{FF2B5EF4-FFF2-40B4-BE49-F238E27FC236}">
              <a16:creationId xmlns:a16="http://schemas.microsoft.com/office/drawing/2014/main" id="{F409EB59-0081-4874-B565-56D997324EF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8965" name="Text Box 15">
          <a:extLst>
            <a:ext uri="{FF2B5EF4-FFF2-40B4-BE49-F238E27FC236}">
              <a16:creationId xmlns:a16="http://schemas.microsoft.com/office/drawing/2014/main" id="{ABD730D1-FE02-4E4E-BA74-68F5B705C40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8966" name="Text Box 15">
          <a:extLst>
            <a:ext uri="{FF2B5EF4-FFF2-40B4-BE49-F238E27FC236}">
              <a16:creationId xmlns:a16="http://schemas.microsoft.com/office/drawing/2014/main" id="{509F2D35-18F8-4F0E-91BB-9018CDC0547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8967" name="Text Box 15">
          <a:extLst>
            <a:ext uri="{FF2B5EF4-FFF2-40B4-BE49-F238E27FC236}">
              <a16:creationId xmlns:a16="http://schemas.microsoft.com/office/drawing/2014/main" id="{52ECB5A1-DB87-443F-A35B-951A9591944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8968" name="Text Box 15">
          <a:extLst>
            <a:ext uri="{FF2B5EF4-FFF2-40B4-BE49-F238E27FC236}">
              <a16:creationId xmlns:a16="http://schemas.microsoft.com/office/drawing/2014/main" id="{D408D63E-7869-49E0-9B38-1900BC50F35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8969" name="Text Box 15">
          <a:extLst>
            <a:ext uri="{FF2B5EF4-FFF2-40B4-BE49-F238E27FC236}">
              <a16:creationId xmlns:a16="http://schemas.microsoft.com/office/drawing/2014/main" id="{1E5E2D54-22D1-4153-B9F0-73301D6153F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8970" name="Text Box 15">
          <a:extLst>
            <a:ext uri="{FF2B5EF4-FFF2-40B4-BE49-F238E27FC236}">
              <a16:creationId xmlns:a16="http://schemas.microsoft.com/office/drawing/2014/main" id="{3E5928DD-A940-4677-9ED3-C60DC6DEA02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8971" name="Text Box 15">
          <a:extLst>
            <a:ext uri="{FF2B5EF4-FFF2-40B4-BE49-F238E27FC236}">
              <a16:creationId xmlns:a16="http://schemas.microsoft.com/office/drawing/2014/main" id="{A0610C3A-15EB-461B-A450-D8D70313120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8972" name="Text Box 15">
          <a:extLst>
            <a:ext uri="{FF2B5EF4-FFF2-40B4-BE49-F238E27FC236}">
              <a16:creationId xmlns:a16="http://schemas.microsoft.com/office/drawing/2014/main" id="{ADE269BA-CCB2-4D60-822C-177B6DE33D4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8973" name="Text Box 15">
          <a:extLst>
            <a:ext uri="{FF2B5EF4-FFF2-40B4-BE49-F238E27FC236}">
              <a16:creationId xmlns:a16="http://schemas.microsoft.com/office/drawing/2014/main" id="{2758DED4-CDF4-4138-84F4-010FB9EB88B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8974" name="Text Box 15">
          <a:extLst>
            <a:ext uri="{FF2B5EF4-FFF2-40B4-BE49-F238E27FC236}">
              <a16:creationId xmlns:a16="http://schemas.microsoft.com/office/drawing/2014/main" id="{BC64C313-A4CE-46E2-9627-EE3ADA767924}"/>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8975" name="Text Box 15">
          <a:extLst>
            <a:ext uri="{FF2B5EF4-FFF2-40B4-BE49-F238E27FC236}">
              <a16:creationId xmlns:a16="http://schemas.microsoft.com/office/drawing/2014/main" id="{88A1C6A0-EF9C-4629-877C-D5E2F8DCDB7C}"/>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8976" name="Text Box 15">
          <a:extLst>
            <a:ext uri="{FF2B5EF4-FFF2-40B4-BE49-F238E27FC236}">
              <a16:creationId xmlns:a16="http://schemas.microsoft.com/office/drawing/2014/main" id="{F5CDD0ED-697D-4A12-A973-BE55996C8821}"/>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8977" name="Text Box 16">
          <a:extLst>
            <a:ext uri="{FF2B5EF4-FFF2-40B4-BE49-F238E27FC236}">
              <a16:creationId xmlns:a16="http://schemas.microsoft.com/office/drawing/2014/main" id="{F800FBFD-9E9E-43C5-BCA1-F924E8A5EBB6}"/>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8978" name="Text Box 17">
          <a:extLst>
            <a:ext uri="{FF2B5EF4-FFF2-40B4-BE49-F238E27FC236}">
              <a16:creationId xmlns:a16="http://schemas.microsoft.com/office/drawing/2014/main" id="{A65BB492-8AC1-4206-84AD-A61CD2CC61D6}"/>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8979" name="Text Box 18">
          <a:extLst>
            <a:ext uri="{FF2B5EF4-FFF2-40B4-BE49-F238E27FC236}">
              <a16:creationId xmlns:a16="http://schemas.microsoft.com/office/drawing/2014/main" id="{3233B8CB-A864-49B1-8AAD-B288BF0E9032}"/>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8980" name="Text Box 19">
          <a:extLst>
            <a:ext uri="{FF2B5EF4-FFF2-40B4-BE49-F238E27FC236}">
              <a16:creationId xmlns:a16="http://schemas.microsoft.com/office/drawing/2014/main" id="{49CD7B71-7596-4DE2-A557-5BE383E897FE}"/>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8981" name="Text Box 16">
          <a:extLst>
            <a:ext uri="{FF2B5EF4-FFF2-40B4-BE49-F238E27FC236}">
              <a16:creationId xmlns:a16="http://schemas.microsoft.com/office/drawing/2014/main" id="{9F1228D8-833F-477E-B7D9-078BFAE9268D}"/>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8982" name="Text Box 16">
          <a:extLst>
            <a:ext uri="{FF2B5EF4-FFF2-40B4-BE49-F238E27FC236}">
              <a16:creationId xmlns:a16="http://schemas.microsoft.com/office/drawing/2014/main" id="{2D87AF79-75BF-4EEE-90DA-547359D1DAFA}"/>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8983" name="Text Box 17">
          <a:extLst>
            <a:ext uri="{FF2B5EF4-FFF2-40B4-BE49-F238E27FC236}">
              <a16:creationId xmlns:a16="http://schemas.microsoft.com/office/drawing/2014/main" id="{B5E936C3-346F-45C9-95FA-3C39A4E007F1}"/>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8984" name="Text Box 18">
          <a:extLst>
            <a:ext uri="{FF2B5EF4-FFF2-40B4-BE49-F238E27FC236}">
              <a16:creationId xmlns:a16="http://schemas.microsoft.com/office/drawing/2014/main" id="{E010146B-9E8E-49F8-B196-05614B42E405}"/>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8985" name="Text Box 19">
          <a:extLst>
            <a:ext uri="{FF2B5EF4-FFF2-40B4-BE49-F238E27FC236}">
              <a16:creationId xmlns:a16="http://schemas.microsoft.com/office/drawing/2014/main" id="{14D12F86-6594-41FE-8BF1-F7C6F555F42C}"/>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8986" name="Text Box 15">
          <a:extLst>
            <a:ext uri="{FF2B5EF4-FFF2-40B4-BE49-F238E27FC236}">
              <a16:creationId xmlns:a16="http://schemas.microsoft.com/office/drawing/2014/main" id="{0B824D2A-89CB-40A9-9A44-CC8BBF2588F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8987" name="Text Box 16">
          <a:extLst>
            <a:ext uri="{FF2B5EF4-FFF2-40B4-BE49-F238E27FC236}">
              <a16:creationId xmlns:a16="http://schemas.microsoft.com/office/drawing/2014/main" id="{55B99FE1-25A2-45C8-AB67-62933469774E}"/>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8988" name="Text Box 17">
          <a:extLst>
            <a:ext uri="{FF2B5EF4-FFF2-40B4-BE49-F238E27FC236}">
              <a16:creationId xmlns:a16="http://schemas.microsoft.com/office/drawing/2014/main" id="{D63F0E13-2309-4951-B3E6-F8961C5ECF10}"/>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12</xdr:row>
      <xdr:rowOff>0</xdr:rowOff>
    </xdr:from>
    <xdr:ext cx="95250" cy="171450"/>
    <xdr:sp macro="" textlink="">
      <xdr:nvSpPr>
        <xdr:cNvPr id="8989" name="Text Box 18">
          <a:extLst>
            <a:ext uri="{FF2B5EF4-FFF2-40B4-BE49-F238E27FC236}">
              <a16:creationId xmlns:a16="http://schemas.microsoft.com/office/drawing/2014/main" id="{F3F61920-BF17-4BE4-9F05-8CC64BE7021D}"/>
            </a:ext>
          </a:extLst>
        </xdr:cNvPr>
        <xdr:cNvSpPr txBox="1">
          <a:spLocks noChangeArrowheads="1"/>
        </xdr:cNvSpPr>
      </xdr:nvSpPr>
      <xdr:spPr bwMode="auto">
        <a:xfrm>
          <a:off x="3635470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8990" name="Text Box 15">
          <a:extLst>
            <a:ext uri="{FF2B5EF4-FFF2-40B4-BE49-F238E27FC236}">
              <a16:creationId xmlns:a16="http://schemas.microsoft.com/office/drawing/2014/main" id="{AF739880-1FB6-4D3C-88CF-C4F4FD69FDC8}"/>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8991" name="Text Box 15">
          <a:extLst>
            <a:ext uri="{FF2B5EF4-FFF2-40B4-BE49-F238E27FC236}">
              <a16:creationId xmlns:a16="http://schemas.microsoft.com/office/drawing/2014/main" id="{96BD7CE9-28A0-423C-A402-DCB7EBA55C9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8992" name="Text Box 15">
          <a:extLst>
            <a:ext uri="{FF2B5EF4-FFF2-40B4-BE49-F238E27FC236}">
              <a16:creationId xmlns:a16="http://schemas.microsoft.com/office/drawing/2014/main" id="{63D8BA6E-8698-41CA-9A83-24E83CEA1A54}"/>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8993" name="Text Box 15">
          <a:extLst>
            <a:ext uri="{FF2B5EF4-FFF2-40B4-BE49-F238E27FC236}">
              <a16:creationId xmlns:a16="http://schemas.microsoft.com/office/drawing/2014/main" id="{6C5D1F6E-FAED-4379-82CC-7EC28BF6F03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8994" name="Text Box 15">
          <a:extLst>
            <a:ext uri="{FF2B5EF4-FFF2-40B4-BE49-F238E27FC236}">
              <a16:creationId xmlns:a16="http://schemas.microsoft.com/office/drawing/2014/main" id="{273D2BC7-4DE4-4065-9D63-A31A57FDFB68}"/>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8995" name="Text Box 15">
          <a:extLst>
            <a:ext uri="{FF2B5EF4-FFF2-40B4-BE49-F238E27FC236}">
              <a16:creationId xmlns:a16="http://schemas.microsoft.com/office/drawing/2014/main" id="{11532BEE-4B39-4A5E-8A57-145818F78D9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8996" name="Text Box 15">
          <a:extLst>
            <a:ext uri="{FF2B5EF4-FFF2-40B4-BE49-F238E27FC236}">
              <a16:creationId xmlns:a16="http://schemas.microsoft.com/office/drawing/2014/main" id="{A32D88D5-A26A-488F-9E69-CF7CE334168E}"/>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8997" name="Text Box 15">
          <a:extLst>
            <a:ext uri="{FF2B5EF4-FFF2-40B4-BE49-F238E27FC236}">
              <a16:creationId xmlns:a16="http://schemas.microsoft.com/office/drawing/2014/main" id="{C93BAF1B-B400-449A-898F-E4682E9D547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8998" name="Text Box 15">
          <a:extLst>
            <a:ext uri="{FF2B5EF4-FFF2-40B4-BE49-F238E27FC236}">
              <a16:creationId xmlns:a16="http://schemas.microsoft.com/office/drawing/2014/main" id="{B92CE409-34B1-4A79-938C-0739241833B8}"/>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8999" name="Text Box 15">
          <a:extLst>
            <a:ext uri="{FF2B5EF4-FFF2-40B4-BE49-F238E27FC236}">
              <a16:creationId xmlns:a16="http://schemas.microsoft.com/office/drawing/2014/main" id="{55F99F49-A0BA-4EF6-ABC9-EF9C99334308}"/>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000" name="Text Box 15">
          <a:extLst>
            <a:ext uri="{FF2B5EF4-FFF2-40B4-BE49-F238E27FC236}">
              <a16:creationId xmlns:a16="http://schemas.microsoft.com/office/drawing/2014/main" id="{2B1C5DCC-8148-4E4E-A899-BE71D29E8EA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001" name="Text Box 15">
          <a:extLst>
            <a:ext uri="{FF2B5EF4-FFF2-40B4-BE49-F238E27FC236}">
              <a16:creationId xmlns:a16="http://schemas.microsoft.com/office/drawing/2014/main" id="{846E7B18-F43F-4761-BD0F-EC0EC863650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002" name="Text Box 15">
          <a:extLst>
            <a:ext uri="{FF2B5EF4-FFF2-40B4-BE49-F238E27FC236}">
              <a16:creationId xmlns:a16="http://schemas.microsoft.com/office/drawing/2014/main" id="{10DA5573-7C22-4B05-AFF9-7188F285AB2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003" name="Text Box 15">
          <a:extLst>
            <a:ext uri="{FF2B5EF4-FFF2-40B4-BE49-F238E27FC236}">
              <a16:creationId xmlns:a16="http://schemas.microsoft.com/office/drawing/2014/main" id="{B5BB7423-0FF5-4923-B279-B309B734EC61}"/>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004" name="Text Box 15">
          <a:extLst>
            <a:ext uri="{FF2B5EF4-FFF2-40B4-BE49-F238E27FC236}">
              <a16:creationId xmlns:a16="http://schemas.microsoft.com/office/drawing/2014/main" id="{BE689EE3-5FFE-4896-9127-D929377A1D1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005" name="Text Box 15">
          <a:extLst>
            <a:ext uri="{FF2B5EF4-FFF2-40B4-BE49-F238E27FC236}">
              <a16:creationId xmlns:a16="http://schemas.microsoft.com/office/drawing/2014/main" id="{52060E9C-3DDC-4834-BB46-688592C673C8}"/>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006" name="Text Box 15">
          <a:extLst>
            <a:ext uri="{FF2B5EF4-FFF2-40B4-BE49-F238E27FC236}">
              <a16:creationId xmlns:a16="http://schemas.microsoft.com/office/drawing/2014/main" id="{1BA31073-BC6A-43AC-90DE-28980AB0B96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007" name="Text Box 15">
          <a:extLst>
            <a:ext uri="{FF2B5EF4-FFF2-40B4-BE49-F238E27FC236}">
              <a16:creationId xmlns:a16="http://schemas.microsoft.com/office/drawing/2014/main" id="{8CE91857-6302-4065-B5AA-1F7557D9502D}"/>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008" name="Text Box 15">
          <a:extLst>
            <a:ext uri="{FF2B5EF4-FFF2-40B4-BE49-F238E27FC236}">
              <a16:creationId xmlns:a16="http://schemas.microsoft.com/office/drawing/2014/main" id="{EF230E89-7512-4EE1-8E9C-56502ED8097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009" name="Text Box 15">
          <a:extLst>
            <a:ext uri="{FF2B5EF4-FFF2-40B4-BE49-F238E27FC236}">
              <a16:creationId xmlns:a16="http://schemas.microsoft.com/office/drawing/2014/main" id="{58A826B1-D8A9-4038-A3C9-C6333288F157}"/>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010" name="Text Box 15">
          <a:extLst>
            <a:ext uri="{FF2B5EF4-FFF2-40B4-BE49-F238E27FC236}">
              <a16:creationId xmlns:a16="http://schemas.microsoft.com/office/drawing/2014/main" id="{C1D82FB8-1D60-4D02-A2F2-457C4773558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011" name="Text Box 15">
          <a:extLst>
            <a:ext uri="{FF2B5EF4-FFF2-40B4-BE49-F238E27FC236}">
              <a16:creationId xmlns:a16="http://schemas.microsoft.com/office/drawing/2014/main" id="{F913DCFD-1EC7-46C6-9C7F-B1C88F0101DE}"/>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012" name="Text Box 15">
          <a:extLst>
            <a:ext uri="{FF2B5EF4-FFF2-40B4-BE49-F238E27FC236}">
              <a16:creationId xmlns:a16="http://schemas.microsoft.com/office/drawing/2014/main" id="{6F7E122E-C79F-4063-9D8D-0CA5258A022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013" name="Text Box 15">
          <a:extLst>
            <a:ext uri="{FF2B5EF4-FFF2-40B4-BE49-F238E27FC236}">
              <a16:creationId xmlns:a16="http://schemas.microsoft.com/office/drawing/2014/main" id="{2E9E3EA2-3350-490A-9E7C-0E4EB495758C}"/>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014" name="Text Box 15">
          <a:extLst>
            <a:ext uri="{FF2B5EF4-FFF2-40B4-BE49-F238E27FC236}">
              <a16:creationId xmlns:a16="http://schemas.microsoft.com/office/drawing/2014/main" id="{2715E1A5-1665-4243-9522-144F04152AD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015" name="Text Box 15">
          <a:extLst>
            <a:ext uri="{FF2B5EF4-FFF2-40B4-BE49-F238E27FC236}">
              <a16:creationId xmlns:a16="http://schemas.microsoft.com/office/drawing/2014/main" id="{718F3CC7-ADD1-4B40-B319-C81378540A8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016" name="Text Box 15">
          <a:extLst>
            <a:ext uri="{FF2B5EF4-FFF2-40B4-BE49-F238E27FC236}">
              <a16:creationId xmlns:a16="http://schemas.microsoft.com/office/drawing/2014/main" id="{75C4CA15-70E6-4267-A1D0-F0469780C0C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017" name="Text Box 15">
          <a:extLst>
            <a:ext uri="{FF2B5EF4-FFF2-40B4-BE49-F238E27FC236}">
              <a16:creationId xmlns:a16="http://schemas.microsoft.com/office/drawing/2014/main" id="{B1A0C197-0A50-442A-9549-E73FD146210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018" name="Text Box 15">
          <a:extLst>
            <a:ext uri="{FF2B5EF4-FFF2-40B4-BE49-F238E27FC236}">
              <a16:creationId xmlns:a16="http://schemas.microsoft.com/office/drawing/2014/main" id="{033917AC-CBA5-405F-ADDA-5BEB2B89386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019" name="Text Box 15">
          <a:extLst>
            <a:ext uri="{FF2B5EF4-FFF2-40B4-BE49-F238E27FC236}">
              <a16:creationId xmlns:a16="http://schemas.microsoft.com/office/drawing/2014/main" id="{852BD6E4-5480-42CB-A051-3A07D10E25CA}"/>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020" name="Text Box 15">
          <a:extLst>
            <a:ext uri="{FF2B5EF4-FFF2-40B4-BE49-F238E27FC236}">
              <a16:creationId xmlns:a16="http://schemas.microsoft.com/office/drawing/2014/main" id="{354F35A3-90F8-4204-88EF-47C9D8E76E7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021" name="Text Box 15">
          <a:extLst>
            <a:ext uri="{FF2B5EF4-FFF2-40B4-BE49-F238E27FC236}">
              <a16:creationId xmlns:a16="http://schemas.microsoft.com/office/drawing/2014/main" id="{CD7DC7B4-AF31-4470-8355-D6B883BCCACC}"/>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022" name="Text Box 15">
          <a:extLst>
            <a:ext uri="{FF2B5EF4-FFF2-40B4-BE49-F238E27FC236}">
              <a16:creationId xmlns:a16="http://schemas.microsoft.com/office/drawing/2014/main" id="{E90F7224-D6AB-49B9-BF45-11CF6CAF393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023" name="Text Box 15">
          <a:extLst>
            <a:ext uri="{FF2B5EF4-FFF2-40B4-BE49-F238E27FC236}">
              <a16:creationId xmlns:a16="http://schemas.microsoft.com/office/drawing/2014/main" id="{8EC8661B-A341-4F79-B9B3-F93648BC77B2}"/>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024" name="Text Box 15">
          <a:extLst>
            <a:ext uri="{FF2B5EF4-FFF2-40B4-BE49-F238E27FC236}">
              <a16:creationId xmlns:a16="http://schemas.microsoft.com/office/drawing/2014/main" id="{B0E45624-FBA2-42C9-B5AE-A569D2C511EB}"/>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025" name="Text Box 15">
          <a:extLst>
            <a:ext uri="{FF2B5EF4-FFF2-40B4-BE49-F238E27FC236}">
              <a16:creationId xmlns:a16="http://schemas.microsoft.com/office/drawing/2014/main" id="{90827C92-140A-4AD9-8CC9-FADA68A6AA01}"/>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9026" name="Text Box 16">
          <a:extLst>
            <a:ext uri="{FF2B5EF4-FFF2-40B4-BE49-F238E27FC236}">
              <a16:creationId xmlns:a16="http://schemas.microsoft.com/office/drawing/2014/main" id="{E4C4F439-09A7-41A4-8630-4FBC673E7F73}"/>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9027" name="Text Box 17">
          <a:extLst>
            <a:ext uri="{FF2B5EF4-FFF2-40B4-BE49-F238E27FC236}">
              <a16:creationId xmlns:a16="http://schemas.microsoft.com/office/drawing/2014/main" id="{1DB822C3-BE7B-4D02-A325-1B642F17B0EC}"/>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9028" name="Text Box 18">
          <a:extLst>
            <a:ext uri="{FF2B5EF4-FFF2-40B4-BE49-F238E27FC236}">
              <a16:creationId xmlns:a16="http://schemas.microsoft.com/office/drawing/2014/main" id="{E7BBD181-9F20-4A6C-AAF3-C96CD2733769}"/>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9029" name="Text Box 19">
          <a:extLst>
            <a:ext uri="{FF2B5EF4-FFF2-40B4-BE49-F238E27FC236}">
              <a16:creationId xmlns:a16="http://schemas.microsoft.com/office/drawing/2014/main" id="{52981C8F-AE7B-423E-BE16-9520DE6C66D7}"/>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9030" name="Text Box 16">
          <a:extLst>
            <a:ext uri="{FF2B5EF4-FFF2-40B4-BE49-F238E27FC236}">
              <a16:creationId xmlns:a16="http://schemas.microsoft.com/office/drawing/2014/main" id="{D4E4F045-2ED3-4F37-9947-2C236563C941}"/>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031" name="Text Box 15">
          <a:extLst>
            <a:ext uri="{FF2B5EF4-FFF2-40B4-BE49-F238E27FC236}">
              <a16:creationId xmlns:a16="http://schemas.microsoft.com/office/drawing/2014/main" id="{95929773-BF16-4E2F-BD27-FA6552F59EE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032" name="Text Box 15">
          <a:extLst>
            <a:ext uri="{FF2B5EF4-FFF2-40B4-BE49-F238E27FC236}">
              <a16:creationId xmlns:a16="http://schemas.microsoft.com/office/drawing/2014/main" id="{8CE05079-960D-4C7D-BF36-CCD4A2101FD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033" name="Text Box 15">
          <a:extLst>
            <a:ext uri="{FF2B5EF4-FFF2-40B4-BE49-F238E27FC236}">
              <a16:creationId xmlns:a16="http://schemas.microsoft.com/office/drawing/2014/main" id="{A9F50E36-2837-44EB-A4C8-6FF1E9BE38F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034" name="Text Box 15">
          <a:extLst>
            <a:ext uri="{FF2B5EF4-FFF2-40B4-BE49-F238E27FC236}">
              <a16:creationId xmlns:a16="http://schemas.microsoft.com/office/drawing/2014/main" id="{82090D5F-36AB-4E68-9D82-79C9268F1C0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035" name="Text Box 15">
          <a:extLst>
            <a:ext uri="{FF2B5EF4-FFF2-40B4-BE49-F238E27FC236}">
              <a16:creationId xmlns:a16="http://schemas.microsoft.com/office/drawing/2014/main" id="{35068D23-4280-4E36-AC5B-9DD51B9D6DF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036" name="Text Box 15">
          <a:extLst>
            <a:ext uri="{FF2B5EF4-FFF2-40B4-BE49-F238E27FC236}">
              <a16:creationId xmlns:a16="http://schemas.microsoft.com/office/drawing/2014/main" id="{BEFEEA7F-AA05-4309-964D-78B85CF06E3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037" name="Text Box 15">
          <a:extLst>
            <a:ext uri="{FF2B5EF4-FFF2-40B4-BE49-F238E27FC236}">
              <a16:creationId xmlns:a16="http://schemas.microsoft.com/office/drawing/2014/main" id="{41517BF7-3AAB-4E24-BA3A-F608FA306AA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038" name="Text Box 15">
          <a:extLst>
            <a:ext uri="{FF2B5EF4-FFF2-40B4-BE49-F238E27FC236}">
              <a16:creationId xmlns:a16="http://schemas.microsoft.com/office/drawing/2014/main" id="{E64E5157-7C88-4903-9AA2-D60DF0C07BF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039" name="Text Box 15">
          <a:extLst>
            <a:ext uri="{FF2B5EF4-FFF2-40B4-BE49-F238E27FC236}">
              <a16:creationId xmlns:a16="http://schemas.microsoft.com/office/drawing/2014/main" id="{CBB7681B-4B06-44BA-915D-6061E82D8A8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040" name="Text Box 15">
          <a:extLst>
            <a:ext uri="{FF2B5EF4-FFF2-40B4-BE49-F238E27FC236}">
              <a16:creationId xmlns:a16="http://schemas.microsoft.com/office/drawing/2014/main" id="{33D000DC-36B3-4E66-8FDC-72A72BF5002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041" name="Text Box 15">
          <a:extLst>
            <a:ext uri="{FF2B5EF4-FFF2-40B4-BE49-F238E27FC236}">
              <a16:creationId xmlns:a16="http://schemas.microsoft.com/office/drawing/2014/main" id="{37EDDE9A-E42F-4D76-B7D1-94D98C52101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042" name="Text Box 15">
          <a:extLst>
            <a:ext uri="{FF2B5EF4-FFF2-40B4-BE49-F238E27FC236}">
              <a16:creationId xmlns:a16="http://schemas.microsoft.com/office/drawing/2014/main" id="{0AE277B1-AA7A-4566-A1B8-72DB5497BD1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043" name="Text Box 15">
          <a:extLst>
            <a:ext uri="{FF2B5EF4-FFF2-40B4-BE49-F238E27FC236}">
              <a16:creationId xmlns:a16="http://schemas.microsoft.com/office/drawing/2014/main" id="{CF53E277-273C-4814-84D6-8B88AAA436F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044" name="Text Box 15">
          <a:extLst>
            <a:ext uri="{FF2B5EF4-FFF2-40B4-BE49-F238E27FC236}">
              <a16:creationId xmlns:a16="http://schemas.microsoft.com/office/drawing/2014/main" id="{635C857F-525B-409C-849C-62E8A6FFCD6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045" name="Text Box 15">
          <a:extLst>
            <a:ext uri="{FF2B5EF4-FFF2-40B4-BE49-F238E27FC236}">
              <a16:creationId xmlns:a16="http://schemas.microsoft.com/office/drawing/2014/main" id="{25F99654-58F5-47A1-BD84-88A33A2B5D0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046" name="Text Box 15">
          <a:extLst>
            <a:ext uri="{FF2B5EF4-FFF2-40B4-BE49-F238E27FC236}">
              <a16:creationId xmlns:a16="http://schemas.microsoft.com/office/drawing/2014/main" id="{2B68EB00-80B6-4F50-956B-175B49A8D2D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047" name="Text Box 15">
          <a:extLst>
            <a:ext uri="{FF2B5EF4-FFF2-40B4-BE49-F238E27FC236}">
              <a16:creationId xmlns:a16="http://schemas.microsoft.com/office/drawing/2014/main" id="{4CDB8A26-9786-4F6F-A98F-7DFC62BB76DC}"/>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048" name="Text Box 15">
          <a:extLst>
            <a:ext uri="{FF2B5EF4-FFF2-40B4-BE49-F238E27FC236}">
              <a16:creationId xmlns:a16="http://schemas.microsoft.com/office/drawing/2014/main" id="{1A3EBCE9-542B-4BC2-9B45-C6188947C31D}"/>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049" name="Text Box 15">
          <a:extLst>
            <a:ext uri="{FF2B5EF4-FFF2-40B4-BE49-F238E27FC236}">
              <a16:creationId xmlns:a16="http://schemas.microsoft.com/office/drawing/2014/main" id="{B2938A37-A619-49E6-8470-DDFA8627291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050" name="Text Box 15">
          <a:extLst>
            <a:ext uri="{FF2B5EF4-FFF2-40B4-BE49-F238E27FC236}">
              <a16:creationId xmlns:a16="http://schemas.microsoft.com/office/drawing/2014/main" id="{4E5543A0-531D-4E8A-8B03-0FB4D9E07C74}"/>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051" name="Text Box 15">
          <a:extLst>
            <a:ext uri="{FF2B5EF4-FFF2-40B4-BE49-F238E27FC236}">
              <a16:creationId xmlns:a16="http://schemas.microsoft.com/office/drawing/2014/main" id="{43E907E2-0EBB-4F34-A4D1-9FBA815FA45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052" name="Text Box 15">
          <a:extLst>
            <a:ext uri="{FF2B5EF4-FFF2-40B4-BE49-F238E27FC236}">
              <a16:creationId xmlns:a16="http://schemas.microsoft.com/office/drawing/2014/main" id="{0FD14884-1448-4B19-B6B0-E13564A63C5C}"/>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053" name="Text Box 15">
          <a:extLst>
            <a:ext uri="{FF2B5EF4-FFF2-40B4-BE49-F238E27FC236}">
              <a16:creationId xmlns:a16="http://schemas.microsoft.com/office/drawing/2014/main" id="{BF21B601-B06F-4125-BAC1-7AD67B24FE8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054" name="Text Box 15">
          <a:extLst>
            <a:ext uri="{FF2B5EF4-FFF2-40B4-BE49-F238E27FC236}">
              <a16:creationId xmlns:a16="http://schemas.microsoft.com/office/drawing/2014/main" id="{A90FBC1A-BF97-4EF5-964A-56F40C19169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055" name="Text Box 15">
          <a:extLst>
            <a:ext uri="{FF2B5EF4-FFF2-40B4-BE49-F238E27FC236}">
              <a16:creationId xmlns:a16="http://schemas.microsoft.com/office/drawing/2014/main" id="{F686FBE9-5199-41F3-AA55-B0DE4AAFC2C5}"/>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056" name="Text Box 15">
          <a:extLst>
            <a:ext uri="{FF2B5EF4-FFF2-40B4-BE49-F238E27FC236}">
              <a16:creationId xmlns:a16="http://schemas.microsoft.com/office/drawing/2014/main" id="{98BEB543-176B-439F-A557-8877085E05C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057" name="Text Box 15">
          <a:extLst>
            <a:ext uri="{FF2B5EF4-FFF2-40B4-BE49-F238E27FC236}">
              <a16:creationId xmlns:a16="http://schemas.microsoft.com/office/drawing/2014/main" id="{971C967D-B755-400C-B0A8-2EACD7C242DD}"/>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058" name="Text Box 15">
          <a:extLst>
            <a:ext uri="{FF2B5EF4-FFF2-40B4-BE49-F238E27FC236}">
              <a16:creationId xmlns:a16="http://schemas.microsoft.com/office/drawing/2014/main" id="{BB53CC87-4C2C-4103-A4B1-2A83F922697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059" name="Text Box 15">
          <a:extLst>
            <a:ext uri="{FF2B5EF4-FFF2-40B4-BE49-F238E27FC236}">
              <a16:creationId xmlns:a16="http://schemas.microsoft.com/office/drawing/2014/main" id="{A658A283-6743-44EC-BE96-D210210675D2}"/>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060" name="Text Box 15">
          <a:extLst>
            <a:ext uri="{FF2B5EF4-FFF2-40B4-BE49-F238E27FC236}">
              <a16:creationId xmlns:a16="http://schemas.microsoft.com/office/drawing/2014/main" id="{E13765B0-ED07-4511-B185-9D906672627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061" name="Text Box 15">
          <a:extLst>
            <a:ext uri="{FF2B5EF4-FFF2-40B4-BE49-F238E27FC236}">
              <a16:creationId xmlns:a16="http://schemas.microsoft.com/office/drawing/2014/main" id="{B696FF93-9C2F-4D9E-8FDF-2E77DFE943C8}"/>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062" name="Text Box 15">
          <a:extLst>
            <a:ext uri="{FF2B5EF4-FFF2-40B4-BE49-F238E27FC236}">
              <a16:creationId xmlns:a16="http://schemas.microsoft.com/office/drawing/2014/main" id="{C4F43CC1-068E-4925-A6DF-5A882AD4620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063" name="Text Box 15">
          <a:extLst>
            <a:ext uri="{FF2B5EF4-FFF2-40B4-BE49-F238E27FC236}">
              <a16:creationId xmlns:a16="http://schemas.microsoft.com/office/drawing/2014/main" id="{A30B0E4D-5D78-424C-9208-02D564FA40B3}"/>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064" name="Text Box 15">
          <a:extLst>
            <a:ext uri="{FF2B5EF4-FFF2-40B4-BE49-F238E27FC236}">
              <a16:creationId xmlns:a16="http://schemas.microsoft.com/office/drawing/2014/main" id="{FB270CC9-9E67-4B8D-A962-F3C2B1B43EDC}"/>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065" name="Text Box 15">
          <a:extLst>
            <a:ext uri="{FF2B5EF4-FFF2-40B4-BE49-F238E27FC236}">
              <a16:creationId xmlns:a16="http://schemas.microsoft.com/office/drawing/2014/main" id="{223EC472-C6BA-495C-B1A3-B11C2944AF4D}"/>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066" name="Text Box 15">
          <a:extLst>
            <a:ext uri="{FF2B5EF4-FFF2-40B4-BE49-F238E27FC236}">
              <a16:creationId xmlns:a16="http://schemas.microsoft.com/office/drawing/2014/main" id="{0E3A4691-B7B4-42DF-B069-CD035DDE16CD}"/>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067" name="Text Box 15">
          <a:extLst>
            <a:ext uri="{FF2B5EF4-FFF2-40B4-BE49-F238E27FC236}">
              <a16:creationId xmlns:a16="http://schemas.microsoft.com/office/drawing/2014/main" id="{FC1CFAB7-899F-4DC5-A41A-3F31743D32D7}"/>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068" name="Text Box 15">
          <a:extLst>
            <a:ext uri="{FF2B5EF4-FFF2-40B4-BE49-F238E27FC236}">
              <a16:creationId xmlns:a16="http://schemas.microsoft.com/office/drawing/2014/main" id="{A5E158C7-0BD4-41E3-9B94-1017BED056E4}"/>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069" name="Text Box 15">
          <a:extLst>
            <a:ext uri="{FF2B5EF4-FFF2-40B4-BE49-F238E27FC236}">
              <a16:creationId xmlns:a16="http://schemas.microsoft.com/office/drawing/2014/main" id="{B86B2706-1BDC-4596-B9E3-86430052517D}"/>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9070" name="Text Box 16">
          <a:extLst>
            <a:ext uri="{FF2B5EF4-FFF2-40B4-BE49-F238E27FC236}">
              <a16:creationId xmlns:a16="http://schemas.microsoft.com/office/drawing/2014/main" id="{3747C627-AC73-42CE-9C52-6EE1D7085980}"/>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9071" name="Text Box 17">
          <a:extLst>
            <a:ext uri="{FF2B5EF4-FFF2-40B4-BE49-F238E27FC236}">
              <a16:creationId xmlns:a16="http://schemas.microsoft.com/office/drawing/2014/main" id="{7AAE9394-B5D1-468C-8B49-0219AD692071}"/>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9072" name="Text Box 18">
          <a:extLst>
            <a:ext uri="{FF2B5EF4-FFF2-40B4-BE49-F238E27FC236}">
              <a16:creationId xmlns:a16="http://schemas.microsoft.com/office/drawing/2014/main" id="{B7C6FFFC-07C7-4D5D-B31E-B70C8FF7DB7F}"/>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9073" name="Text Box 19">
          <a:extLst>
            <a:ext uri="{FF2B5EF4-FFF2-40B4-BE49-F238E27FC236}">
              <a16:creationId xmlns:a16="http://schemas.microsoft.com/office/drawing/2014/main" id="{6A6BA34B-1860-44DC-AE9C-65CF347602C2}"/>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9074" name="Text Box 16">
          <a:extLst>
            <a:ext uri="{FF2B5EF4-FFF2-40B4-BE49-F238E27FC236}">
              <a16:creationId xmlns:a16="http://schemas.microsoft.com/office/drawing/2014/main" id="{0D145CCD-CF74-4897-9D2A-4F07E2ECE039}"/>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075" name="Text Box 15">
          <a:extLst>
            <a:ext uri="{FF2B5EF4-FFF2-40B4-BE49-F238E27FC236}">
              <a16:creationId xmlns:a16="http://schemas.microsoft.com/office/drawing/2014/main" id="{60ACC6BF-4F7B-4CDA-B865-54BF72B7A13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076" name="Text Box 15">
          <a:extLst>
            <a:ext uri="{FF2B5EF4-FFF2-40B4-BE49-F238E27FC236}">
              <a16:creationId xmlns:a16="http://schemas.microsoft.com/office/drawing/2014/main" id="{E3318D46-CCB6-47DE-9433-D6D5409A06B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077" name="Text Box 15">
          <a:extLst>
            <a:ext uri="{FF2B5EF4-FFF2-40B4-BE49-F238E27FC236}">
              <a16:creationId xmlns:a16="http://schemas.microsoft.com/office/drawing/2014/main" id="{A07B9BB0-C503-4CD3-931B-F73825D633E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078" name="Text Box 15">
          <a:extLst>
            <a:ext uri="{FF2B5EF4-FFF2-40B4-BE49-F238E27FC236}">
              <a16:creationId xmlns:a16="http://schemas.microsoft.com/office/drawing/2014/main" id="{1BC37321-04B9-413D-823A-60C702A8EE3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079" name="Text Box 15">
          <a:extLst>
            <a:ext uri="{FF2B5EF4-FFF2-40B4-BE49-F238E27FC236}">
              <a16:creationId xmlns:a16="http://schemas.microsoft.com/office/drawing/2014/main" id="{93495F3C-76AA-4AAD-B4F9-68EA3C26619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080" name="Text Box 15">
          <a:extLst>
            <a:ext uri="{FF2B5EF4-FFF2-40B4-BE49-F238E27FC236}">
              <a16:creationId xmlns:a16="http://schemas.microsoft.com/office/drawing/2014/main" id="{F56235A0-97D6-4A34-8FC1-8D1B5DEA2CD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081" name="Text Box 15">
          <a:extLst>
            <a:ext uri="{FF2B5EF4-FFF2-40B4-BE49-F238E27FC236}">
              <a16:creationId xmlns:a16="http://schemas.microsoft.com/office/drawing/2014/main" id="{F32F0500-F235-4BF8-B581-EA2EBD896D6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082" name="Text Box 15">
          <a:extLst>
            <a:ext uri="{FF2B5EF4-FFF2-40B4-BE49-F238E27FC236}">
              <a16:creationId xmlns:a16="http://schemas.microsoft.com/office/drawing/2014/main" id="{30376D3F-EEB1-4470-91CF-254CAD77C47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083" name="Text Box 15">
          <a:extLst>
            <a:ext uri="{FF2B5EF4-FFF2-40B4-BE49-F238E27FC236}">
              <a16:creationId xmlns:a16="http://schemas.microsoft.com/office/drawing/2014/main" id="{57C3FBBB-8990-429F-915D-CA7D1922DC6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084" name="Text Box 15">
          <a:extLst>
            <a:ext uri="{FF2B5EF4-FFF2-40B4-BE49-F238E27FC236}">
              <a16:creationId xmlns:a16="http://schemas.microsoft.com/office/drawing/2014/main" id="{4B55C0C6-61B7-45FD-AB47-AFB898AA85C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085" name="Text Box 15">
          <a:extLst>
            <a:ext uri="{FF2B5EF4-FFF2-40B4-BE49-F238E27FC236}">
              <a16:creationId xmlns:a16="http://schemas.microsoft.com/office/drawing/2014/main" id="{74E33C14-8F05-43AE-9AE5-8321E6502BF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086" name="Text Box 15">
          <a:extLst>
            <a:ext uri="{FF2B5EF4-FFF2-40B4-BE49-F238E27FC236}">
              <a16:creationId xmlns:a16="http://schemas.microsoft.com/office/drawing/2014/main" id="{D9492E59-22BE-45A6-B04F-931AA8D5A35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087" name="Text Box 15">
          <a:extLst>
            <a:ext uri="{FF2B5EF4-FFF2-40B4-BE49-F238E27FC236}">
              <a16:creationId xmlns:a16="http://schemas.microsoft.com/office/drawing/2014/main" id="{EA3BAB51-E09D-4583-9150-6AA9A217E82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088" name="Text Box 15">
          <a:extLst>
            <a:ext uri="{FF2B5EF4-FFF2-40B4-BE49-F238E27FC236}">
              <a16:creationId xmlns:a16="http://schemas.microsoft.com/office/drawing/2014/main" id="{D63D4EE2-23E5-4AFC-B50A-30CA6F3EE2D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089" name="Text Box 15">
          <a:extLst>
            <a:ext uri="{FF2B5EF4-FFF2-40B4-BE49-F238E27FC236}">
              <a16:creationId xmlns:a16="http://schemas.microsoft.com/office/drawing/2014/main" id="{8D3B8A6C-A7D9-4B73-B9FC-D0CB0A36B81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090" name="Text Box 15">
          <a:extLst>
            <a:ext uri="{FF2B5EF4-FFF2-40B4-BE49-F238E27FC236}">
              <a16:creationId xmlns:a16="http://schemas.microsoft.com/office/drawing/2014/main" id="{0B76501A-6633-4D1C-A732-608F6DBFEFB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091" name="Text Box 15">
          <a:extLst>
            <a:ext uri="{FF2B5EF4-FFF2-40B4-BE49-F238E27FC236}">
              <a16:creationId xmlns:a16="http://schemas.microsoft.com/office/drawing/2014/main" id="{07CBC099-9DE2-4B06-AE91-FAB503D0901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092" name="Text Box 15">
          <a:extLst>
            <a:ext uri="{FF2B5EF4-FFF2-40B4-BE49-F238E27FC236}">
              <a16:creationId xmlns:a16="http://schemas.microsoft.com/office/drawing/2014/main" id="{1ECE30E6-D7BE-4098-A254-C55407DA571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093" name="Text Box 15">
          <a:extLst>
            <a:ext uri="{FF2B5EF4-FFF2-40B4-BE49-F238E27FC236}">
              <a16:creationId xmlns:a16="http://schemas.microsoft.com/office/drawing/2014/main" id="{34CA80A0-4425-4FB1-91CF-275EF740400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094" name="Text Box 15">
          <a:extLst>
            <a:ext uri="{FF2B5EF4-FFF2-40B4-BE49-F238E27FC236}">
              <a16:creationId xmlns:a16="http://schemas.microsoft.com/office/drawing/2014/main" id="{985710DD-E001-4F8C-885B-BFE76F8959E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095" name="Text Box 15">
          <a:extLst>
            <a:ext uri="{FF2B5EF4-FFF2-40B4-BE49-F238E27FC236}">
              <a16:creationId xmlns:a16="http://schemas.microsoft.com/office/drawing/2014/main" id="{82EA44BE-F9ED-4328-9AD5-CD496CBFAE8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096" name="Text Box 15">
          <a:extLst>
            <a:ext uri="{FF2B5EF4-FFF2-40B4-BE49-F238E27FC236}">
              <a16:creationId xmlns:a16="http://schemas.microsoft.com/office/drawing/2014/main" id="{842FC0CB-C88B-4853-BD0C-D887D364979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097" name="Text Box 15">
          <a:extLst>
            <a:ext uri="{FF2B5EF4-FFF2-40B4-BE49-F238E27FC236}">
              <a16:creationId xmlns:a16="http://schemas.microsoft.com/office/drawing/2014/main" id="{1D815FB7-4BCB-479A-971A-9C2D8581A7F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098" name="Text Box 15">
          <a:extLst>
            <a:ext uri="{FF2B5EF4-FFF2-40B4-BE49-F238E27FC236}">
              <a16:creationId xmlns:a16="http://schemas.microsoft.com/office/drawing/2014/main" id="{13A9AB3E-1D7B-4AD8-9FC2-FC0721A38FB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099" name="Text Box 15">
          <a:extLst>
            <a:ext uri="{FF2B5EF4-FFF2-40B4-BE49-F238E27FC236}">
              <a16:creationId xmlns:a16="http://schemas.microsoft.com/office/drawing/2014/main" id="{F6563343-52BF-415B-913B-420DE7E12F2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100" name="Text Box 15">
          <a:extLst>
            <a:ext uri="{FF2B5EF4-FFF2-40B4-BE49-F238E27FC236}">
              <a16:creationId xmlns:a16="http://schemas.microsoft.com/office/drawing/2014/main" id="{CA1011A1-A6AB-4A01-975B-C11AA839490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101" name="Text Box 15">
          <a:extLst>
            <a:ext uri="{FF2B5EF4-FFF2-40B4-BE49-F238E27FC236}">
              <a16:creationId xmlns:a16="http://schemas.microsoft.com/office/drawing/2014/main" id="{022B56C0-CF34-4FF5-ACA0-5736F45A716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102" name="Text Box 15">
          <a:extLst>
            <a:ext uri="{FF2B5EF4-FFF2-40B4-BE49-F238E27FC236}">
              <a16:creationId xmlns:a16="http://schemas.microsoft.com/office/drawing/2014/main" id="{19C27132-A9DC-4106-9EC0-65D73CDD821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103" name="Text Box 15">
          <a:extLst>
            <a:ext uri="{FF2B5EF4-FFF2-40B4-BE49-F238E27FC236}">
              <a16:creationId xmlns:a16="http://schemas.microsoft.com/office/drawing/2014/main" id="{8CA07C22-25A1-4DB2-AAF5-A6051AB6A69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104" name="Text Box 15">
          <a:extLst>
            <a:ext uri="{FF2B5EF4-FFF2-40B4-BE49-F238E27FC236}">
              <a16:creationId xmlns:a16="http://schemas.microsoft.com/office/drawing/2014/main" id="{D36B9225-0095-4464-9C6B-C2E1A3ABFA5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105" name="Text Box 15">
          <a:extLst>
            <a:ext uri="{FF2B5EF4-FFF2-40B4-BE49-F238E27FC236}">
              <a16:creationId xmlns:a16="http://schemas.microsoft.com/office/drawing/2014/main" id="{528D06DC-F0C8-4C9E-A6FA-8EBDEDF59DF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106" name="Text Box 15">
          <a:extLst>
            <a:ext uri="{FF2B5EF4-FFF2-40B4-BE49-F238E27FC236}">
              <a16:creationId xmlns:a16="http://schemas.microsoft.com/office/drawing/2014/main" id="{27586A9B-7A93-4C50-8C12-03EB88B0CB7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9107" name="Text Box 16">
          <a:extLst>
            <a:ext uri="{FF2B5EF4-FFF2-40B4-BE49-F238E27FC236}">
              <a16:creationId xmlns:a16="http://schemas.microsoft.com/office/drawing/2014/main" id="{A98C7762-6DD2-4454-A58E-E72CE4E42ABE}"/>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9108" name="Text Box 17">
          <a:extLst>
            <a:ext uri="{FF2B5EF4-FFF2-40B4-BE49-F238E27FC236}">
              <a16:creationId xmlns:a16="http://schemas.microsoft.com/office/drawing/2014/main" id="{6C797458-53E8-4CCF-9C59-ECF4CF7C6E11}"/>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9109" name="Text Box 18">
          <a:extLst>
            <a:ext uri="{FF2B5EF4-FFF2-40B4-BE49-F238E27FC236}">
              <a16:creationId xmlns:a16="http://schemas.microsoft.com/office/drawing/2014/main" id="{C16302C4-4698-4F73-8585-2CC55E19A73C}"/>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9110" name="Text Box 19">
          <a:extLst>
            <a:ext uri="{FF2B5EF4-FFF2-40B4-BE49-F238E27FC236}">
              <a16:creationId xmlns:a16="http://schemas.microsoft.com/office/drawing/2014/main" id="{D26BDC3C-4C70-4AFB-A395-2D2A54B0F93E}"/>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9111" name="Text Box 16">
          <a:extLst>
            <a:ext uri="{FF2B5EF4-FFF2-40B4-BE49-F238E27FC236}">
              <a16:creationId xmlns:a16="http://schemas.microsoft.com/office/drawing/2014/main" id="{D4EB9DC4-6DCB-453F-9019-D3B92064750C}"/>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112" name="Text Box 15">
          <a:extLst>
            <a:ext uri="{FF2B5EF4-FFF2-40B4-BE49-F238E27FC236}">
              <a16:creationId xmlns:a16="http://schemas.microsoft.com/office/drawing/2014/main" id="{3E98A8BE-95E0-45BC-9B25-FAA8685EAF6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113" name="Text Box 15">
          <a:extLst>
            <a:ext uri="{FF2B5EF4-FFF2-40B4-BE49-F238E27FC236}">
              <a16:creationId xmlns:a16="http://schemas.microsoft.com/office/drawing/2014/main" id="{96887B53-A7F8-4534-8DED-3AABA142B6A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114" name="Text Box 15">
          <a:extLst>
            <a:ext uri="{FF2B5EF4-FFF2-40B4-BE49-F238E27FC236}">
              <a16:creationId xmlns:a16="http://schemas.microsoft.com/office/drawing/2014/main" id="{22A4B0BF-B8DE-4FB1-A7E3-C46DF0C4307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115" name="Text Box 15">
          <a:extLst>
            <a:ext uri="{FF2B5EF4-FFF2-40B4-BE49-F238E27FC236}">
              <a16:creationId xmlns:a16="http://schemas.microsoft.com/office/drawing/2014/main" id="{E0CD7644-8F73-4810-8390-8BE22127C82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116" name="Text Box 15">
          <a:extLst>
            <a:ext uri="{FF2B5EF4-FFF2-40B4-BE49-F238E27FC236}">
              <a16:creationId xmlns:a16="http://schemas.microsoft.com/office/drawing/2014/main" id="{D7536DF8-AC3B-4194-870D-64E0D6F4DBB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117" name="Text Box 15">
          <a:extLst>
            <a:ext uri="{FF2B5EF4-FFF2-40B4-BE49-F238E27FC236}">
              <a16:creationId xmlns:a16="http://schemas.microsoft.com/office/drawing/2014/main" id="{A340E73B-0F13-49C6-A787-B3A1827BF62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118" name="Text Box 15">
          <a:extLst>
            <a:ext uri="{FF2B5EF4-FFF2-40B4-BE49-F238E27FC236}">
              <a16:creationId xmlns:a16="http://schemas.microsoft.com/office/drawing/2014/main" id="{AAC1DD7D-7626-4B54-8EF2-44345B10B87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119" name="Text Box 15">
          <a:extLst>
            <a:ext uri="{FF2B5EF4-FFF2-40B4-BE49-F238E27FC236}">
              <a16:creationId xmlns:a16="http://schemas.microsoft.com/office/drawing/2014/main" id="{6B0779DA-DDE2-4256-9545-E1225216C9A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120" name="Text Box 15">
          <a:extLst>
            <a:ext uri="{FF2B5EF4-FFF2-40B4-BE49-F238E27FC236}">
              <a16:creationId xmlns:a16="http://schemas.microsoft.com/office/drawing/2014/main" id="{5D90D46D-DCB4-4E9C-8B63-F302231B21A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121" name="Text Box 15">
          <a:extLst>
            <a:ext uri="{FF2B5EF4-FFF2-40B4-BE49-F238E27FC236}">
              <a16:creationId xmlns:a16="http://schemas.microsoft.com/office/drawing/2014/main" id="{660AD176-24B5-4C49-A17F-87FCC518C42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122" name="Text Box 15">
          <a:extLst>
            <a:ext uri="{FF2B5EF4-FFF2-40B4-BE49-F238E27FC236}">
              <a16:creationId xmlns:a16="http://schemas.microsoft.com/office/drawing/2014/main" id="{5707028C-FF1F-4DDB-8084-BAB256CC27D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123" name="Text Box 15">
          <a:extLst>
            <a:ext uri="{FF2B5EF4-FFF2-40B4-BE49-F238E27FC236}">
              <a16:creationId xmlns:a16="http://schemas.microsoft.com/office/drawing/2014/main" id="{D98F0293-B139-4AA9-B90C-30C9ABB2567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124" name="Text Box 15">
          <a:extLst>
            <a:ext uri="{FF2B5EF4-FFF2-40B4-BE49-F238E27FC236}">
              <a16:creationId xmlns:a16="http://schemas.microsoft.com/office/drawing/2014/main" id="{A90FBB63-1C20-4E2B-A5B9-B3BABE649D6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125" name="Text Box 15">
          <a:extLst>
            <a:ext uri="{FF2B5EF4-FFF2-40B4-BE49-F238E27FC236}">
              <a16:creationId xmlns:a16="http://schemas.microsoft.com/office/drawing/2014/main" id="{A887F181-7993-4CE8-8753-EA409C580D8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126" name="Text Box 15">
          <a:extLst>
            <a:ext uri="{FF2B5EF4-FFF2-40B4-BE49-F238E27FC236}">
              <a16:creationId xmlns:a16="http://schemas.microsoft.com/office/drawing/2014/main" id="{9E941DA7-3825-4237-9AFE-960D99A4E01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127" name="Text Box 15">
          <a:extLst>
            <a:ext uri="{FF2B5EF4-FFF2-40B4-BE49-F238E27FC236}">
              <a16:creationId xmlns:a16="http://schemas.microsoft.com/office/drawing/2014/main" id="{7438C0C5-6C8A-4AB9-B80A-7DD405DB29B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128" name="Text Box 15">
          <a:extLst>
            <a:ext uri="{FF2B5EF4-FFF2-40B4-BE49-F238E27FC236}">
              <a16:creationId xmlns:a16="http://schemas.microsoft.com/office/drawing/2014/main" id="{84ADD02C-FADA-41B3-A0F1-4F581F6A5E5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129" name="Text Box 15">
          <a:extLst>
            <a:ext uri="{FF2B5EF4-FFF2-40B4-BE49-F238E27FC236}">
              <a16:creationId xmlns:a16="http://schemas.microsoft.com/office/drawing/2014/main" id="{68619210-91C7-4915-9EB9-454ECC15419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130" name="Text Box 15">
          <a:extLst>
            <a:ext uri="{FF2B5EF4-FFF2-40B4-BE49-F238E27FC236}">
              <a16:creationId xmlns:a16="http://schemas.microsoft.com/office/drawing/2014/main" id="{0422006E-0552-42B3-92E8-26B7DD5F732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131" name="Text Box 15">
          <a:extLst>
            <a:ext uri="{FF2B5EF4-FFF2-40B4-BE49-F238E27FC236}">
              <a16:creationId xmlns:a16="http://schemas.microsoft.com/office/drawing/2014/main" id="{FE407600-EE49-4E6C-B38A-196510DF934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132" name="Text Box 15">
          <a:extLst>
            <a:ext uri="{FF2B5EF4-FFF2-40B4-BE49-F238E27FC236}">
              <a16:creationId xmlns:a16="http://schemas.microsoft.com/office/drawing/2014/main" id="{94CE5722-F9F3-4A5D-BC8B-6748569E05C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133" name="Text Box 15">
          <a:extLst>
            <a:ext uri="{FF2B5EF4-FFF2-40B4-BE49-F238E27FC236}">
              <a16:creationId xmlns:a16="http://schemas.microsoft.com/office/drawing/2014/main" id="{E82F8545-C1E8-4067-A83D-4CEACB26F7A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134" name="Text Box 15">
          <a:extLst>
            <a:ext uri="{FF2B5EF4-FFF2-40B4-BE49-F238E27FC236}">
              <a16:creationId xmlns:a16="http://schemas.microsoft.com/office/drawing/2014/main" id="{647D86C4-3636-4423-A409-59C0B026F43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135" name="Text Box 15">
          <a:extLst>
            <a:ext uri="{FF2B5EF4-FFF2-40B4-BE49-F238E27FC236}">
              <a16:creationId xmlns:a16="http://schemas.microsoft.com/office/drawing/2014/main" id="{4D4E2179-5355-489A-8CF6-145339600AD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136" name="Text Box 15">
          <a:extLst>
            <a:ext uri="{FF2B5EF4-FFF2-40B4-BE49-F238E27FC236}">
              <a16:creationId xmlns:a16="http://schemas.microsoft.com/office/drawing/2014/main" id="{9D4F1202-6744-4A42-9D54-395371A0634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137" name="Text Box 15">
          <a:extLst>
            <a:ext uri="{FF2B5EF4-FFF2-40B4-BE49-F238E27FC236}">
              <a16:creationId xmlns:a16="http://schemas.microsoft.com/office/drawing/2014/main" id="{083BD5C1-EE31-4B3E-9F2D-D8A963791BF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138" name="Text Box 15">
          <a:extLst>
            <a:ext uri="{FF2B5EF4-FFF2-40B4-BE49-F238E27FC236}">
              <a16:creationId xmlns:a16="http://schemas.microsoft.com/office/drawing/2014/main" id="{062E61A8-C82D-4EF5-B414-E8B26255CA1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139" name="Text Box 15">
          <a:extLst>
            <a:ext uri="{FF2B5EF4-FFF2-40B4-BE49-F238E27FC236}">
              <a16:creationId xmlns:a16="http://schemas.microsoft.com/office/drawing/2014/main" id="{02DCF36C-EFE6-4EEF-8FA5-851A34D93CB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140" name="Text Box 15">
          <a:extLst>
            <a:ext uri="{FF2B5EF4-FFF2-40B4-BE49-F238E27FC236}">
              <a16:creationId xmlns:a16="http://schemas.microsoft.com/office/drawing/2014/main" id="{73063E25-551A-4361-B93C-A6025FB4027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141" name="Text Box 15">
          <a:extLst>
            <a:ext uri="{FF2B5EF4-FFF2-40B4-BE49-F238E27FC236}">
              <a16:creationId xmlns:a16="http://schemas.microsoft.com/office/drawing/2014/main" id="{47592D93-96F8-421E-8D53-E9EAC9A63D6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142" name="Text Box 15">
          <a:extLst>
            <a:ext uri="{FF2B5EF4-FFF2-40B4-BE49-F238E27FC236}">
              <a16:creationId xmlns:a16="http://schemas.microsoft.com/office/drawing/2014/main" id="{9000BA78-3436-4CB2-AC84-709C9247EC7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143" name="Text Box 15">
          <a:extLst>
            <a:ext uri="{FF2B5EF4-FFF2-40B4-BE49-F238E27FC236}">
              <a16:creationId xmlns:a16="http://schemas.microsoft.com/office/drawing/2014/main" id="{8274D01E-91B8-4729-AE83-B0BC200098D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9144" name="Text Box 16">
          <a:extLst>
            <a:ext uri="{FF2B5EF4-FFF2-40B4-BE49-F238E27FC236}">
              <a16:creationId xmlns:a16="http://schemas.microsoft.com/office/drawing/2014/main" id="{9040B5AA-8A46-44E7-B184-A176CFEB112A}"/>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9145" name="Text Box 17">
          <a:extLst>
            <a:ext uri="{FF2B5EF4-FFF2-40B4-BE49-F238E27FC236}">
              <a16:creationId xmlns:a16="http://schemas.microsoft.com/office/drawing/2014/main" id="{913097C8-9138-4FD0-96FC-C6A80EE83FD1}"/>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9146" name="Text Box 18">
          <a:extLst>
            <a:ext uri="{FF2B5EF4-FFF2-40B4-BE49-F238E27FC236}">
              <a16:creationId xmlns:a16="http://schemas.microsoft.com/office/drawing/2014/main" id="{9358FBF7-D41C-42EE-975F-2A924E7FBBB9}"/>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9147" name="Text Box 19">
          <a:extLst>
            <a:ext uri="{FF2B5EF4-FFF2-40B4-BE49-F238E27FC236}">
              <a16:creationId xmlns:a16="http://schemas.microsoft.com/office/drawing/2014/main" id="{7DD66B83-3F1D-4057-9A81-D8BC85D97B1B}"/>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9148" name="Text Box 16">
          <a:extLst>
            <a:ext uri="{FF2B5EF4-FFF2-40B4-BE49-F238E27FC236}">
              <a16:creationId xmlns:a16="http://schemas.microsoft.com/office/drawing/2014/main" id="{0ADDF6DA-3D15-4C35-B727-30040933DB8F}"/>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149" name="Text Box 15">
          <a:extLst>
            <a:ext uri="{FF2B5EF4-FFF2-40B4-BE49-F238E27FC236}">
              <a16:creationId xmlns:a16="http://schemas.microsoft.com/office/drawing/2014/main" id="{FD5C0AF8-57DD-44C8-8AA7-79622302C2A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150" name="Text Box 15">
          <a:extLst>
            <a:ext uri="{FF2B5EF4-FFF2-40B4-BE49-F238E27FC236}">
              <a16:creationId xmlns:a16="http://schemas.microsoft.com/office/drawing/2014/main" id="{4B32CB96-5BEE-4A6F-9AB4-6C883965189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151" name="Text Box 15">
          <a:extLst>
            <a:ext uri="{FF2B5EF4-FFF2-40B4-BE49-F238E27FC236}">
              <a16:creationId xmlns:a16="http://schemas.microsoft.com/office/drawing/2014/main" id="{226917ED-9BCA-4197-9E6E-2440F9C524D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152" name="Text Box 15">
          <a:extLst>
            <a:ext uri="{FF2B5EF4-FFF2-40B4-BE49-F238E27FC236}">
              <a16:creationId xmlns:a16="http://schemas.microsoft.com/office/drawing/2014/main" id="{AB7B353B-C624-45D5-800B-4E554CD128D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153" name="Text Box 15">
          <a:extLst>
            <a:ext uri="{FF2B5EF4-FFF2-40B4-BE49-F238E27FC236}">
              <a16:creationId xmlns:a16="http://schemas.microsoft.com/office/drawing/2014/main" id="{CE4A6DAE-C0D1-444A-AB85-720A3E9FE7A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154" name="Text Box 15">
          <a:extLst>
            <a:ext uri="{FF2B5EF4-FFF2-40B4-BE49-F238E27FC236}">
              <a16:creationId xmlns:a16="http://schemas.microsoft.com/office/drawing/2014/main" id="{E3745F4C-A8D6-4408-A427-66C24B393B6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155" name="Text Box 15">
          <a:extLst>
            <a:ext uri="{FF2B5EF4-FFF2-40B4-BE49-F238E27FC236}">
              <a16:creationId xmlns:a16="http://schemas.microsoft.com/office/drawing/2014/main" id="{1483F493-C17D-417F-98EF-4CABE74DBC7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156" name="Text Box 15">
          <a:extLst>
            <a:ext uri="{FF2B5EF4-FFF2-40B4-BE49-F238E27FC236}">
              <a16:creationId xmlns:a16="http://schemas.microsoft.com/office/drawing/2014/main" id="{2F50189C-7ED7-4C80-A322-B1532DCF2E4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157" name="Text Box 15">
          <a:extLst>
            <a:ext uri="{FF2B5EF4-FFF2-40B4-BE49-F238E27FC236}">
              <a16:creationId xmlns:a16="http://schemas.microsoft.com/office/drawing/2014/main" id="{8BAE3812-ED9C-4088-9AFE-69147A62454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158" name="Text Box 15">
          <a:extLst>
            <a:ext uri="{FF2B5EF4-FFF2-40B4-BE49-F238E27FC236}">
              <a16:creationId xmlns:a16="http://schemas.microsoft.com/office/drawing/2014/main" id="{CBB762AA-669B-4C54-8244-FDB9DF36950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159" name="Text Box 15">
          <a:extLst>
            <a:ext uri="{FF2B5EF4-FFF2-40B4-BE49-F238E27FC236}">
              <a16:creationId xmlns:a16="http://schemas.microsoft.com/office/drawing/2014/main" id="{9DF8B41F-1B67-4DF3-AE98-73A9805E718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160" name="Text Box 15">
          <a:extLst>
            <a:ext uri="{FF2B5EF4-FFF2-40B4-BE49-F238E27FC236}">
              <a16:creationId xmlns:a16="http://schemas.microsoft.com/office/drawing/2014/main" id="{2F58B4C3-D39F-43B8-90C6-CD90D2C00A8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161" name="Text Box 15">
          <a:extLst>
            <a:ext uri="{FF2B5EF4-FFF2-40B4-BE49-F238E27FC236}">
              <a16:creationId xmlns:a16="http://schemas.microsoft.com/office/drawing/2014/main" id="{8FE53329-83F6-4F34-9FB1-1827E288F5E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162" name="Text Box 15">
          <a:extLst>
            <a:ext uri="{FF2B5EF4-FFF2-40B4-BE49-F238E27FC236}">
              <a16:creationId xmlns:a16="http://schemas.microsoft.com/office/drawing/2014/main" id="{72CCCAB3-03C4-4967-AA1C-EB38671FBA3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163" name="Text Box 15">
          <a:extLst>
            <a:ext uri="{FF2B5EF4-FFF2-40B4-BE49-F238E27FC236}">
              <a16:creationId xmlns:a16="http://schemas.microsoft.com/office/drawing/2014/main" id="{6A234E84-5C4C-477A-A8AD-B0FBD9C8C70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164" name="Text Box 15">
          <a:extLst>
            <a:ext uri="{FF2B5EF4-FFF2-40B4-BE49-F238E27FC236}">
              <a16:creationId xmlns:a16="http://schemas.microsoft.com/office/drawing/2014/main" id="{1C20E664-191E-4F73-9957-0BF86B0906C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165" name="Text Box 15">
          <a:extLst>
            <a:ext uri="{FF2B5EF4-FFF2-40B4-BE49-F238E27FC236}">
              <a16:creationId xmlns:a16="http://schemas.microsoft.com/office/drawing/2014/main" id="{E7AE6164-888F-4067-9993-941C08002D5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166" name="Text Box 15">
          <a:extLst>
            <a:ext uri="{FF2B5EF4-FFF2-40B4-BE49-F238E27FC236}">
              <a16:creationId xmlns:a16="http://schemas.microsoft.com/office/drawing/2014/main" id="{7F5BEE91-AEA1-40BE-810F-33516190414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167" name="Text Box 15">
          <a:extLst>
            <a:ext uri="{FF2B5EF4-FFF2-40B4-BE49-F238E27FC236}">
              <a16:creationId xmlns:a16="http://schemas.microsoft.com/office/drawing/2014/main" id="{7A7CB3B6-96F7-4412-AC9E-8DF75D6F5F4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168" name="Text Box 15">
          <a:extLst>
            <a:ext uri="{FF2B5EF4-FFF2-40B4-BE49-F238E27FC236}">
              <a16:creationId xmlns:a16="http://schemas.microsoft.com/office/drawing/2014/main" id="{CE468B01-5A5C-4044-AC1D-CA405BF1669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169" name="Text Box 15">
          <a:extLst>
            <a:ext uri="{FF2B5EF4-FFF2-40B4-BE49-F238E27FC236}">
              <a16:creationId xmlns:a16="http://schemas.microsoft.com/office/drawing/2014/main" id="{CDC3A32F-C9A0-4BA0-898C-4CE533024CD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170" name="Text Box 15">
          <a:extLst>
            <a:ext uri="{FF2B5EF4-FFF2-40B4-BE49-F238E27FC236}">
              <a16:creationId xmlns:a16="http://schemas.microsoft.com/office/drawing/2014/main" id="{85E0CDC0-0955-4BE2-A473-485CAF4B4E3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171" name="Text Box 15">
          <a:extLst>
            <a:ext uri="{FF2B5EF4-FFF2-40B4-BE49-F238E27FC236}">
              <a16:creationId xmlns:a16="http://schemas.microsoft.com/office/drawing/2014/main" id="{A164938D-07EB-4573-BA8B-CE9002EC531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172" name="Text Box 15">
          <a:extLst>
            <a:ext uri="{FF2B5EF4-FFF2-40B4-BE49-F238E27FC236}">
              <a16:creationId xmlns:a16="http://schemas.microsoft.com/office/drawing/2014/main" id="{324592CB-2C97-472D-A37E-28313244514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173" name="Text Box 15">
          <a:extLst>
            <a:ext uri="{FF2B5EF4-FFF2-40B4-BE49-F238E27FC236}">
              <a16:creationId xmlns:a16="http://schemas.microsoft.com/office/drawing/2014/main" id="{59F3C3EA-F2A7-4585-A59D-AE8CD1C48C21}"/>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174" name="Text Box 15">
          <a:extLst>
            <a:ext uri="{FF2B5EF4-FFF2-40B4-BE49-F238E27FC236}">
              <a16:creationId xmlns:a16="http://schemas.microsoft.com/office/drawing/2014/main" id="{7A2A6257-A7AF-48FD-AD8A-65C9767B9B57}"/>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175" name="Text Box 15">
          <a:extLst>
            <a:ext uri="{FF2B5EF4-FFF2-40B4-BE49-F238E27FC236}">
              <a16:creationId xmlns:a16="http://schemas.microsoft.com/office/drawing/2014/main" id="{99964638-2270-43C2-9D30-5B4101B21DF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176" name="Text Box 15">
          <a:extLst>
            <a:ext uri="{FF2B5EF4-FFF2-40B4-BE49-F238E27FC236}">
              <a16:creationId xmlns:a16="http://schemas.microsoft.com/office/drawing/2014/main" id="{83D09FC7-E780-4FC5-8CAA-8A11A03A202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9177" name="Text Box 16">
          <a:extLst>
            <a:ext uri="{FF2B5EF4-FFF2-40B4-BE49-F238E27FC236}">
              <a16:creationId xmlns:a16="http://schemas.microsoft.com/office/drawing/2014/main" id="{E1AD71AB-178D-4601-B667-D038203906B6}"/>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9178" name="Text Box 17">
          <a:extLst>
            <a:ext uri="{FF2B5EF4-FFF2-40B4-BE49-F238E27FC236}">
              <a16:creationId xmlns:a16="http://schemas.microsoft.com/office/drawing/2014/main" id="{13C89A97-0147-4EA1-8DA0-1A5D7A3D3A2E}"/>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9179" name="Text Box 18">
          <a:extLst>
            <a:ext uri="{FF2B5EF4-FFF2-40B4-BE49-F238E27FC236}">
              <a16:creationId xmlns:a16="http://schemas.microsoft.com/office/drawing/2014/main" id="{74FEFA0E-F5D2-47B1-8DC7-3B7F001AAFDD}"/>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9180" name="Text Box 19">
          <a:extLst>
            <a:ext uri="{FF2B5EF4-FFF2-40B4-BE49-F238E27FC236}">
              <a16:creationId xmlns:a16="http://schemas.microsoft.com/office/drawing/2014/main" id="{A9D6B5DE-664F-4EC8-B317-62125C828BEE}"/>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9181" name="Text Box 16">
          <a:extLst>
            <a:ext uri="{FF2B5EF4-FFF2-40B4-BE49-F238E27FC236}">
              <a16:creationId xmlns:a16="http://schemas.microsoft.com/office/drawing/2014/main" id="{40D1ABDC-E6EA-4E94-BA02-4B17AA04A7E8}"/>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9182" name="Text Box 16">
          <a:extLst>
            <a:ext uri="{FF2B5EF4-FFF2-40B4-BE49-F238E27FC236}">
              <a16:creationId xmlns:a16="http://schemas.microsoft.com/office/drawing/2014/main" id="{5F5CB6F7-26AA-428F-849F-B7C1D5EE1E33}"/>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9183" name="Text Box 17">
          <a:extLst>
            <a:ext uri="{FF2B5EF4-FFF2-40B4-BE49-F238E27FC236}">
              <a16:creationId xmlns:a16="http://schemas.microsoft.com/office/drawing/2014/main" id="{1D5693BB-A0BB-49C2-B278-1D7E8B98D00A}"/>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9184" name="Text Box 18">
          <a:extLst>
            <a:ext uri="{FF2B5EF4-FFF2-40B4-BE49-F238E27FC236}">
              <a16:creationId xmlns:a16="http://schemas.microsoft.com/office/drawing/2014/main" id="{CAD74248-8453-4D41-ADB1-67EECBA28E7C}"/>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9185" name="Text Box 19">
          <a:extLst>
            <a:ext uri="{FF2B5EF4-FFF2-40B4-BE49-F238E27FC236}">
              <a16:creationId xmlns:a16="http://schemas.microsoft.com/office/drawing/2014/main" id="{791ADF6F-E614-4F28-B7B4-FFD01A8906B4}"/>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186" name="Text Box 15">
          <a:extLst>
            <a:ext uri="{FF2B5EF4-FFF2-40B4-BE49-F238E27FC236}">
              <a16:creationId xmlns:a16="http://schemas.microsoft.com/office/drawing/2014/main" id="{F11316D3-C7A5-434D-8088-BBC0A8DCAD2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9187" name="Text Box 16">
          <a:extLst>
            <a:ext uri="{FF2B5EF4-FFF2-40B4-BE49-F238E27FC236}">
              <a16:creationId xmlns:a16="http://schemas.microsoft.com/office/drawing/2014/main" id="{4EF8A6D3-DC25-4E84-85D7-E68BF77292F4}"/>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9188" name="Text Box 17">
          <a:extLst>
            <a:ext uri="{FF2B5EF4-FFF2-40B4-BE49-F238E27FC236}">
              <a16:creationId xmlns:a16="http://schemas.microsoft.com/office/drawing/2014/main" id="{A0DA48E2-EC6E-45C2-B1F5-3A569FBCFBB1}"/>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12</xdr:row>
      <xdr:rowOff>0</xdr:rowOff>
    </xdr:from>
    <xdr:ext cx="95250" cy="171450"/>
    <xdr:sp macro="" textlink="">
      <xdr:nvSpPr>
        <xdr:cNvPr id="9189" name="Text Box 18">
          <a:extLst>
            <a:ext uri="{FF2B5EF4-FFF2-40B4-BE49-F238E27FC236}">
              <a16:creationId xmlns:a16="http://schemas.microsoft.com/office/drawing/2014/main" id="{7283D8AF-FE44-4F21-9252-EAC625709AAE}"/>
            </a:ext>
          </a:extLst>
        </xdr:cNvPr>
        <xdr:cNvSpPr txBox="1">
          <a:spLocks noChangeArrowheads="1"/>
        </xdr:cNvSpPr>
      </xdr:nvSpPr>
      <xdr:spPr bwMode="auto">
        <a:xfrm>
          <a:off x="3635470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190" name="Text Box 15">
          <a:extLst>
            <a:ext uri="{FF2B5EF4-FFF2-40B4-BE49-F238E27FC236}">
              <a16:creationId xmlns:a16="http://schemas.microsoft.com/office/drawing/2014/main" id="{AC779D9C-DC45-4F6C-825C-993D0A020BAA}"/>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191" name="Text Box 15">
          <a:extLst>
            <a:ext uri="{FF2B5EF4-FFF2-40B4-BE49-F238E27FC236}">
              <a16:creationId xmlns:a16="http://schemas.microsoft.com/office/drawing/2014/main" id="{70C67E39-C16A-4BEB-B121-EB580A25769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192" name="Text Box 15">
          <a:extLst>
            <a:ext uri="{FF2B5EF4-FFF2-40B4-BE49-F238E27FC236}">
              <a16:creationId xmlns:a16="http://schemas.microsoft.com/office/drawing/2014/main" id="{338364BC-A3CF-4F48-8237-2334311CB9C9}"/>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193" name="Text Box 15">
          <a:extLst>
            <a:ext uri="{FF2B5EF4-FFF2-40B4-BE49-F238E27FC236}">
              <a16:creationId xmlns:a16="http://schemas.microsoft.com/office/drawing/2014/main" id="{2B1EBFC7-90E3-4602-AA24-D012150E61E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194" name="Text Box 15">
          <a:extLst>
            <a:ext uri="{FF2B5EF4-FFF2-40B4-BE49-F238E27FC236}">
              <a16:creationId xmlns:a16="http://schemas.microsoft.com/office/drawing/2014/main" id="{73125AE9-2B03-4065-963B-10F16CFEE67E}"/>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195" name="Text Box 15">
          <a:extLst>
            <a:ext uri="{FF2B5EF4-FFF2-40B4-BE49-F238E27FC236}">
              <a16:creationId xmlns:a16="http://schemas.microsoft.com/office/drawing/2014/main" id="{904223B6-CBBB-4D59-947B-2A6BC0F1B53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196" name="Text Box 15">
          <a:extLst>
            <a:ext uri="{FF2B5EF4-FFF2-40B4-BE49-F238E27FC236}">
              <a16:creationId xmlns:a16="http://schemas.microsoft.com/office/drawing/2014/main" id="{40757FA5-F462-4056-BFC5-7900CDCB6988}"/>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197" name="Text Box 15">
          <a:extLst>
            <a:ext uri="{FF2B5EF4-FFF2-40B4-BE49-F238E27FC236}">
              <a16:creationId xmlns:a16="http://schemas.microsoft.com/office/drawing/2014/main" id="{AC33ECA1-B4DC-48B8-94EF-02CA544F97E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198" name="Text Box 15">
          <a:extLst>
            <a:ext uri="{FF2B5EF4-FFF2-40B4-BE49-F238E27FC236}">
              <a16:creationId xmlns:a16="http://schemas.microsoft.com/office/drawing/2014/main" id="{64F9B92C-DDCF-4A77-AABC-A7EFA94D5D73}"/>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199" name="Text Box 15">
          <a:extLst>
            <a:ext uri="{FF2B5EF4-FFF2-40B4-BE49-F238E27FC236}">
              <a16:creationId xmlns:a16="http://schemas.microsoft.com/office/drawing/2014/main" id="{F7882BE5-4656-46AF-A5A3-09CCCB6CFAD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200" name="Text Box 15">
          <a:extLst>
            <a:ext uri="{FF2B5EF4-FFF2-40B4-BE49-F238E27FC236}">
              <a16:creationId xmlns:a16="http://schemas.microsoft.com/office/drawing/2014/main" id="{A9E8F25E-0376-459D-85C4-AF8479FB17B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201" name="Text Box 15">
          <a:extLst>
            <a:ext uri="{FF2B5EF4-FFF2-40B4-BE49-F238E27FC236}">
              <a16:creationId xmlns:a16="http://schemas.microsoft.com/office/drawing/2014/main" id="{AD2F99BA-86AF-4091-B948-CAC7ABB52F6A}"/>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202" name="Text Box 15">
          <a:extLst>
            <a:ext uri="{FF2B5EF4-FFF2-40B4-BE49-F238E27FC236}">
              <a16:creationId xmlns:a16="http://schemas.microsoft.com/office/drawing/2014/main" id="{0D9EE889-1BFE-42CC-900B-58F7A3AC415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203" name="Text Box 15">
          <a:extLst>
            <a:ext uri="{FF2B5EF4-FFF2-40B4-BE49-F238E27FC236}">
              <a16:creationId xmlns:a16="http://schemas.microsoft.com/office/drawing/2014/main" id="{47AB1408-E908-4772-9E31-1739882F2E48}"/>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204" name="Text Box 15">
          <a:extLst>
            <a:ext uri="{FF2B5EF4-FFF2-40B4-BE49-F238E27FC236}">
              <a16:creationId xmlns:a16="http://schemas.microsoft.com/office/drawing/2014/main" id="{923F0905-09AD-4685-9A66-8058F08D28E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205" name="Text Box 15">
          <a:extLst>
            <a:ext uri="{FF2B5EF4-FFF2-40B4-BE49-F238E27FC236}">
              <a16:creationId xmlns:a16="http://schemas.microsoft.com/office/drawing/2014/main" id="{838E39AB-6AFC-40BE-ADD7-1AEC820DD415}"/>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206" name="Text Box 15">
          <a:extLst>
            <a:ext uri="{FF2B5EF4-FFF2-40B4-BE49-F238E27FC236}">
              <a16:creationId xmlns:a16="http://schemas.microsoft.com/office/drawing/2014/main" id="{52095249-F844-4E17-81D8-AD07CB78127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207" name="Text Box 15">
          <a:extLst>
            <a:ext uri="{FF2B5EF4-FFF2-40B4-BE49-F238E27FC236}">
              <a16:creationId xmlns:a16="http://schemas.microsoft.com/office/drawing/2014/main" id="{C61F1446-8BC3-4DED-8609-60BEF2D52124}"/>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208" name="Text Box 15">
          <a:extLst>
            <a:ext uri="{FF2B5EF4-FFF2-40B4-BE49-F238E27FC236}">
              <a16:creationId xmlns:a16="http://schemas.microsoft.com/office/drawing/2014/main" id="{04431E11-F006-48D0-849C-AACD6877DE5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209" name="Text Box 15">
          <a:extLst>
            <a:ext uri="{FF2B5EF4-FFF2-40B4-BE49-F238E27FC236}">
              <a16:creationId xmlns:a16="http://schemas.microsoft.com/office/drawing/2014/main" id="{8C99631D-7A82-4F89-A6FB-2827D4E64302}"/>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210" name="Text Box 15">
          <a:extLst>
            <a:ext uri="{FF2B5EF4-FFF2-40B4-BE49-F238E27FC236}">
              <a16:creationId xmlns:a16="http://schemas.microsoft.com/office/drawing/2014/main" id="{45017115-F4E3-4CDB-8927-BED97B4875E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211" name="Text Box 15">
          <a:extLst>
            <a:ext uri="{FF2B5EF4-FFF2-40B4-BE49-F238E27FC236}">
              <a16:creationId xmlns:a16="http://schemas.microsoft.com/office/drawing/2014/main" id="{2D13864E-6B1A-4451-8A50-3FB27703EB57}"/>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212" name="Text Box 15">
          <a:extLst>
            <a:ext uri="{FF2B5EF4-FFF2-40B4-BE49-F238E27FC236}">
              <a16:creationId xmlns:a16="http://schemas.microsoft.com/office/drawing/2014/main" id="{7FE6CD1E-FDAF-42CC-A89F-E4DF75D88DA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213" name="Text Box 15">
          <a:extLst>
            <a:ext uri="{FF2B5EF4-FFF2-40B4-BE49-F238E27FC236}">
              <a16:creationId xmlns:a16="http://schemas.microsoft.com/office/drawing/2014/main" id="{D191B422-3AF0-4F8D-ACBA-C29F819FD421}"/>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214" name="Text Box 15">
          <a:extLst>
            <a:ext uri="{FF2B5EF4-FFF2-40B4-BE49-F238E27FC236}">
              <a16:creationId xmlns:a16="http://schemas.microsoft.com/office/drawing/2014/main" id="{3BC155AE-4A2B-4033-8773-E7867C922A8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215" name="Text Box 15">
          <a:extLst>
            <a:ext uri="{FF2B5EF4-FFF2-40B4-BE49-F238E27FC236}">
              <a16:creationId xmlns:a16="http://schemas.microsoft.com/office/drawing/2014/main" id="{1EC75DCD-CB00-4F3C-9508-E412443472BE}"/>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216" name="Text Box 15">
          <a:extLst>
            <a:ext uri="{FF2B5EF4-FFF2-40B4-BE49-F238E27FC236}">
              <a16:creationId xmlns:a16="http://schemas.microsoft.com/office/drawing/2014/main" id="{78F2D997-D6B0-4E51-B222-2F684751947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217" name="Text Box 15">
          <a:extLst>
            <a:ext uri="{FF2B5EF4-FFF2-40B4-BE49-F238E27FC236}">
              <a16:creationId xmlns:a16="http://schemas.microsoft.com/office/drawing/2014/main" id="{7332E695-D258-4259-B70F-E9472F9C9FA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218" name="Text Box 15">
          <a:extLst>
            <a:ext uri="{FF2B5EF4-FFF2-40B4-BE49-F238E27FC236}">
              <a16:creationId xmlns:a16="http://schemas.microsoft.com/office/drawing/2014/main" id="{7FBD0C36-8E33-49CA-AA3E-D3504833923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219" name="Text Box 15">
          <a:extLst>
            <a:ext uri="{FF2B5EF4-FFF2-40B4-BE49-F238E27FC236}">
              <a16:creationId xmlns:a16="http://schemas.microsoft.com/office/drawing/2014/main" id="{F53E35AE-EF14-4C00-8503-35727C9C7521}"/>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220" name="Text Box 15">
          <a:extLst>
            <a:ext uri="{FF2B5EF4-FFF2-40B4-BE49-F238E27FC236}">
              <a16:creationId xmlns:a16="http://schemas.microsoft.com/office/drawing/2014/main" id="{4BA01D8A-47DF-4F36-B764-B6812DDDC82E}"/>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221" name="Text Box 15">
          <a:extLst>
            <a:ext uri="{FF2B5EF4-FFF2-40B4-BE49-F238E27FC236}">
              <a16:creationId xmlns:a16="http://schemas.microsoft.com/office/drawing/2014/main" id="{12F48C6E-50D0-448B-A4FB-FE83E9CFA07E}"/>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222" name="Text Box 15">
          <a:extLst>
            <a:ext uri="{FF2B5EF4-FFF2-40B4-BE49-F238E27FC236}">
              <a16:creationId xmlns:a16="http://schemas.microsoft.com/office/drawing/2014/main" id="{1007DDD2-91F9-45C0-A918-2D329B843D2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223" name="Text Box 15">
          <a:extLst>
            <a:ext uri="{FF2B5EF4-FFF2-40B4-BE49-F238E27FC236}">
              <a16:creationId xmlns:a16="http://schemas.microsoft.com/office/drawing/2014/main" id="{AB773514-8BC6-4A5A-BF95-65ED1EDE2EB7}"/>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224" name="Text Box 15">
          <a:extLst>
            <a:ext uri="{FF2B5EF4-FFF2-40B4-BE49-F238E27FC236}">
              <a16:creationId xmlns:a16="http://schemas.microsoft.com/office/drawing/2014/main" id="{0C6FAF84-5EAB-4861-B4C9-FD03AD6EA5A8}"/>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225" name="Text Box 15">
          <a:extLst>
            <a:ext uri="{FF2B5EF4-FFF2-40B4-BE49-F238E27FC236}">
              <a16:creationId xmlns:a16="http://schemas.microsoft.com/office/drawing/2014/main" id="{B1CEC05A-D3D5-419E-868B-7E47AA4741E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9226" name="Text Box 16">
          <a:extLst>
            <a:ext uri="{FF2B5EF4-FFF2-40B4-BE49-F238E27FC236}">
              <a16:creationId xmlns:a16="http://schemas.microsoft.com/office/drawing/2014/main" id="{08AC30BE-6A5F-42D6-A252-158CECE67D16}"/>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9227" name="Text Box 17">
          <a:extLst>
            <a:ext uri="{FF2B5EF4-FFF2-40B4-BE49-F238E27FC236}">
              <a16:creationId xmlns:a16="http://schemas.microsoft.com/office/drawing/2014/main" id="{075A462B-0823-46EE-9D84-3010481BEB03}"/>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9228" name="Text Box 18">
          <a:extLst>
            <a:ext uri="{FF2B5EF4-FFF2-40B4-BE49-F238E27FC236}">
              <a16:creationId xmlns:a16="http://schemas.microsoft.com/office/drawing/2014/main" id="{4634D892-875A-4CF8-9146-BD41A71B61BA}"/>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9229" name="Text Box 19">
          <a:extLst>
            <a:ext uri="{FF2B5EF4-FFF2-40B4-BE49-F238E27FC236}">
              <a16:creationId xmlns:a16="http://schemas.microsoft.com/office/drawing/2014/main" id="{1BD7961B-AC32-4E84-B662-209AA79C17C5}"/>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9230" name="Text Box 16">
          <a:extLst>
            <a:ext uri="{FF2B5EF4-FFF2-40B4-BE49-F238E27FC236}">
              <a16:creationId xmlns:a16="http://schemas.microsoft.com/office/drawing/2014/main" id="{09326B6C-658B-41FC-84C2-7A8E416E8A4C}"/>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231" name="Text Box 15">
          <a:extLst>
            <a:ext uri="{FF2B5EF4-FFF2-40B4-BE49-F238E27FC236}">
              <a16:creationId xmlns:a16="http://schemas.microsoft.com/office/drawing/2014/main" id="{4C091124-676E-4C29-AF8C-FBEA5022BED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232" name="Text Box 15">
          <a:extLst>
            <a:ext uri="{FF2B5EF4-FFF2-40B4-BE49-F238E27FC236}">
              <a16:creationId xmlns:a16="http://schemas.microsoft.com/office/drawing/2014/main" id="{7E446B20-13D7-4F90-B4F6-69F21F87918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233" name="Text Box 15">
          <a:extLst>
            <a:ext uri="{FF2B5EF4-FFF2-40B4-BE49-F238E27FC236}">
              <a16:creationId xmlns:a16="http://schemas.microsoft.com/office/drawing/2014/main" id="{97F9CBFA-FFF9-49C8-8478-4160233F0E3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234" name="Text Box 15">
          <a:extLst>
            <a:ext uri="{FF2B5EF4-FFF2-40B4-BE49-F238E27FC236}">
              <a16:creationId xmlns:a16="http://schemas.microsoft.com/office/drawing/2014/main" id="{EF2BD3AA-1017-45D5-A6B7-2C63A433562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235" name="Text Box 15">
          <a:extLst>
            <a:ext uri="{FF2B5EF4-FFF2-40B4-BE49-F238E27FC236}">
              <a16:creationId xmlns:a16="http://schemas.microsoft.com/office/drawing/2014/main" id="{9E7DB97E-8EFB-4FE2-9855-BB93F97033E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236" name="Text Box 15">
          <a:extLst>
            <a:ext uri="{FF2B5EF4-FFF2-40B4-BE49-F238E27FC236}">
              <a16:creationId xmlns:a16="http://schemas.microsoft.com/office/drawing/2014/main" id="{451FA070-6B9F-4744-9EAA-F91601E6030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237" name="Text Box 15">
          <a:extLst>
            <a:ext uri="{FF2B5EF4-FFF2-40B4-BE49-F238E27FC236}">
              <a16:creationId xmlns:a16="http://schemas.microsoft.com/office/drawing/2014/main" id="{3A3EB282-FECA-48F9-8237-B776851975B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238" name="Text Box 15">
          <a:extLst>
            <a:ext uri="{FF2B5EF4-FFF2-40B4-BE49-F238E27FC236}">
              <a16:creationId xmlns:a16="http://schemas.microsoft.com/office/drawing/2014/main" id="{BEDB4439-C1B5-4BCC-8D11-564EA6103AC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239" name="Text Box 15">
          <a:extLst>
            <a:ext uri="{FF2B5EF4-FFF2-40B4-BE49-F238E27FC236}">
              <a16:creationId xmlns:a16="http://schemas.microsoft.com/office/drawing/2014/main" id="{F24121F8-EF0D-4111-8FEC-555B3FA1CC1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240" name="Text Box 15">
          <a:extLst>
            <a:ext uri="{FF2B5EF4-FFF2-40B4-BE49-F238E27FC236}">
              <a16:creationId xmlns:a16="http://schemas.microsoft.com/office/drawing/2014/main" id="{1D2D3D44-68D4-44F0-A09B-EB8AE3E3372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241" name="Text Box 15">
          <a:extLst>
            <a:ext uri="{FF2B5EF4-FFF2-40B4-BE49-F238E27FC236}">
              <a16:creationId xmlns:a16="http://schemas.microsoft.com/office/drawing/2014/main" id="{76B39873-D155-4DEE-BEF9-B0E632CBB9A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242" name="Text Box 15">
          <a:extLst>
            <a:ext uri="{FF2B5EF4-FFF2-40B4-BE49-F238E27FC236}">
              <a16:creationId xmlns:a16="http://schemas.microsoft.com/office/drawing/2014/main" id="{9FBD5421-3F94-44BC-802C-55FC3526EE9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243" name="Text Box 15">
          <a:extLst>
            <a:ext uri="{FF2B5EF4-FFF2-40B4-BE49-F238E27FC236}">
              <a16:creationId xmlns:a16="http://schemas.microsoft.com/office/drawing/2014/main" id="{017B9549-BE8F-4D19-8EE8-3BAB0849B53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244" name="Text Box 15">
          <a:extLst>
            <a:ext uri="{FF2B5EF4-FFF2-40B4-BE49-F238E27FC236}">
              <a16:creationId xmlns:a16="http://schemas.microsoft.com/office/drawing/2014/main" id="{7280C5B9-4A58-4C9A-AEE8-5EB780CEBE9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245" name="Text Box 15">
          <a:extLst>
            <a:ext uri="{FF2B5EF4-FFF2-40B4-BE49-F238E27FC236}">
              <a16:creationId xmlns:a16="http://schemas.microsoft.com/office/drawing/2014/main" id="{EB765F67-BB48-437D-9EB9-F8B20F946C8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246" name="Text Box 15">
          <a:extLst>
            <a:ext uri="{FF2B5EF4-FFF2-40B4-BE49-F238E27FC236}">
              <a16:creationId xmlns:a16="http://schemas.microsoft.com/office/drawing/2014/main" id="{668FFE47-B30F-47F9-A46C-018131C314F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247" name="Text Box 15">
          <a:extLst>
            <a:ext uri="{FF2B5EF4-FFF2-40B4-BE49-F238E27FC236}">
              <a16:creationId xmlns:a16="http://schemas.microsoft.com/office/drawing/2014/main" id="{78D6AE84-32AE-4767-BB0E-DC05EC23508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248" name="Text Box 15">
          <a:extLst>
            <a:ext uri="{FF2B5EF4-FFF2-40B4-BE49-F238E27FC236}">
              <a16:creationId xmlns:a16="http://schemas.microsoft.com/office/drawing/2014/main" id="{744B3949-A2B6-47C1-BA8C-3C7914F69BA2}"/>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249" name="Text Box 15">
          <a:extLst>
            <a:ext uri="{FF2B5EF4-FFF2-40B4-BE49-F238E27FC236}">
              <a16:creationId xmlns:a16="http://schemas.microsoft.com/office/drawing/2014/main" id="{F6B60407-0F6F-497B-B504-54B23A0DF8F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250" name="Text Box 15">
          <a:extLst>
            <a:ext uri="{FF2B5EF4-FFF2-40B4-BE49-F238E27FC236}">
              <a16:creationId xmlns:a16="http://schemas.microsoft.com/office/drawing/2014/main" id="{F2489D1C-E64B-47F7-8820-06E1FBBECA7B}"/>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251" name="Text Box 15">
          <a:extLst>
            <a:ext uri="{FF2B5EF4-FFF2-40B4-BE49-F238E27FC236}">
              <a16:creationId xmlns:a16="http://schemas.microsoft.com/office/drawing/2014/main" id="{0BC57025-BAC0-4EEA-8D9E-C74C8CBC12E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252" name="Text Box 15">
          <a:extLst>
            <a:ext uri="{FF2B5EF4-FFF2-40B4-BE49-F238E27FC236}">
              <a16:creationId xmlns:a16="http://schemas.microsoft.com/office/drawing/2014/main" id="{BFF97ABC-7153-4E66-BB49-72E5DCBA7522}"/>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253" name="Text Box 15">
          <a:extLst>
            <a:ext uri="{FF2B5EF4-FFF2-40B4-BE49-F238E27FC236}">
              <a16:creationId xmlns:a16="http://schemas.microsoft.com/office/drawing/2014/main" id="{70820DED-2144-4D24-879A-13A91D9C9AF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254" name="Text Box 15">
          <a:extLst>
            <a:ext uri="{FF2B5EF4-FFF2-40B4-BE49-F238E27FC236}">
              <a16:creationId xmlns:a16="http://schemas.microsoft.com/office/drawing/2014/main" id="{DE166D05-97EB-48A0-926A-234C656E6B8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255" name="Text Box 15">
          <a:extLst>
            <a:ext uri="{FF2B5EF4-FFF2-40B4-BE49-F238E27FC236}">
              <a16:creationId xmlns:a16="http://schemas.microsoft.com/office/drawing/2014/main" id="{B4DD33C7-62FB-42C9-853D-1B131569EB71}"/>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256" name="Text Box 15">
          <a:extLst>
            <a:ext uri="{FF2B5EF4-FFF2-40B4-BE49-F238E27FC236}">
              <a16:creationId xmlns:a16="http://schemas.microsoft.com/office/drawing/2014/main" id="{CF538927-73D7-4FC6-8F17-096D1C0864D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257" name="Text Box 15">
          <a:extLst>
            <a:ext uri="{FF2B5EF4-FFF2-40B4-BE49-F238E27FC236}">
              <a16:creationId xmlns:a16="http://schemas.microsoft.com/office/drawing/2014/main" id="{931BF81E-3414-4589-88FF-5D219F2206A8}"/>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258" name="Text Box 15">
          <a:extLst>
            <a:ext uri="{FF2B5EF4-FFF2-40B4-BE49-F238E27FC236}">
              <a16:creationId xmlns:a16="http://schemas.microsoft.com/office/drawing/2014/main" id="{DC4DE888-55C1-4B38-9EA0-60B07BE4C3B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259" name="Text Box 15">
          <a:extLst>
            <a:ext uri="{FF2B5EF4-FFF2-40B4-BE49-F238E27FC236}">
              <a16:creationId xmlns:a16="http://schemas.microsoft.com/office/drawing/2014/main" id="{F682B15F-2852-435A-9CCA-4380302ECA5E}"/>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260" name="Text Box 15">
          <a:extLst>
            <a:ext uri="{FF2B5EF4-FFF2-40B4-BE49-F238E27FC236}">
              <a16:creationId xmlns:a16="http://schemas.microsoft.com/office/drawing/2014/main" id="{86ADF31D-BC5A-4252-B20C-D2D4C3D1FEA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261" name="Text Box 15">
          <a:extLst>
            <a:ext uri="{FF2B5EF4-FFF2-40B4-BE49-F238E27FC236}">
              <a16:creationId xmlns:a16="http://schemas.microsoft.com/office/drawing/2014/main" id="{FBFCFBC8-343F-459B-9C8D-B71F3FEA683A}"/>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262" name="Text Box 15">
          <a:extLst>
            <a:ext uri="{FF2B5EF4-FFF2-40B4-BE49-F238E27FC236}">
              <a16:creationId xmlns:a16="http://schemas.microsoft.com/office/drawing/2014/main" id="{6C099D8D-06D8-481A-A692-F8EA0B79714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263" name="Text Box 15">
          <a:extLst>
            <a:ext uri="{FF2B5EF4-FFF2-40B4-BE49-F238E27FC236}">
              <a16:creationId xmlns:a16="http://schemas.microsoft.com/office/drawing/2014/main" id="{818D72E9-E9CC-4C62-A316-D4BFFF2E5FB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264" name="Text Box 15">
          <a:extLst>
            <a:ext uri="{FF2B5EF4-FFF2-40B4-BE49-F238E27FC236}">
              <a16:creationId xmlns:a16="http://schemas.microsoft.com/office/drawing/2014/main" id="{BF8D94D1-35CC-46C6-8239-3D51020612D8}"/>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265" name="Text Box 15">
          <a:extLst>
            <a:ext uri="{FF2B5EF4-FFF2-40B4-BE49-F238E27FC236}">
              <a16:creationId xmlns:a16="http://schemas.microsoft.com/office/drawing/2014/main" id="{B04EA853-62EB-4C8E-A5E0-4075874D4F14}"/>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266" name="Text Box 15">
          <a:extLst>
            <a:ext uri="{FF2B5EF4-FFF2-40B4-BE49-F238E27FC236}">
              <a16:creationId xmlns:a16="http://schemas.microsoft.com/office/drawing/2014/main" id="{1F66B6D1-E8E9-453E-B90B-89A56107D562}"/>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267" name="Text Box 15">
          <a:extLst>
            <a:ext uri="{FF2B5EF4-FFF2-40B4-BE49-F238E27FC236}">
              <a16:creationId xmlns:a16="http://schemas.microsoft.com/office/drawing/2014/main" id="{4A1E2784-74A2-4965-BA26-B1B629D6D728}"/>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268" name="Text Box 15">
          <a:extLst>
            <a:ext uri="{FF2B5EF4-FFF2-40B4-BE49-F238E27FC236}">
              <a16:creationId xmlns:a16="http://schemas.microsoft.com/office/drawing/2014/main" id="{965BED88-742C-4A3A-8F39-3C67449601CC}"/>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269" name="Text Box 15">
          <a:extLst>
            <a:ext uri="{FF2B5EF4-FFF2-40B4-BE49-F238E27FC236}">
              <a16:creationId xmlns:a16="http://schemas.microsoft.com/office/drawing/2014/main" id="{A98C940D-D884-414D-9832-593EAD90086D}"/>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9270" name="Text Box 16">
          <a:extLst>
            <a:ext uri="{FF2B5EF4-FFF2-40B4-BE49-F238E27FC236}">
              <a16:creationId xmlns:a16="http://schemas.microsoft.com/office/drawing/2014/main" id="{130AA873-D500-41E0-B595-4ED642CF3B89}"/>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9271" name="Text Box 17">
          <a:extLst>
            <a:ext uri="{FF2B5EF4-FFF2-40B4-BE49-F238E27FC236}">
              <a16:creationId xmlns:a16="http://schemas.microsoft.com/office/drawing/2014/main" id="{41E0C553-5FFC-4D8C-BF07-D3810AE7BB3C}"/>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9272" name="Text Box 18">
          <a:extLst>
            <a:ext uri="{FF2B5EF4-FFF2-40B4-BE49-F238E27FC236}">
              <a16:creationId xmlns:a16="http://schemas.microsoft.com/office/drawing/2014/main" id="{5F2FAB40-69DB-44E0-A7B9-1AE7FFF005D0}"/>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9273" name="Text Box 19">
          <a:extLst>
            <a:ext uri="{FF2B5EF4-FFF2-40B4-BE49-F238E27FC236}">
              <a16:creationId xmlns:a16="http://schemas.microsoft.com/office/drawing/2014/main" id="{0561A3DA-C1DA-4689-9EC4-DEA8C4921229}"/>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9274" name="Text Box 16">
          <a:extLst>
            <a:ext uri="{FF2B5EF4-FFF2-40B4-BE49-F238E27FC236}">
              <a16:creationId xmlns:a16="http://schemas.microsoft.com/office/drawing/2014/main" id="{451DFF6A-FF82-4122-8347-9CF7B9517C87}"/>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275" name="Text Box 15">
          <a:extLst>
            <a:ext uri="{FF2B5EF4-FFF2-40B4-BE49-F238E27FC236}">
              <a16:creationId xmlns:a16="http://schemas.microsoft.com/office/drawing/2014/main" id="{81D5B728-9BEA-4AEF-86ED-02AB81C9F2E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276" name="Text Box 15">
          <a:extLst>
            <a:ext uri="{FF2B5EF4-FFF2-40B4-BE49-F238E27FC236}">
              <a16:creationId xmlns:a16="http://schemas.microsoft.com/office/drawing/2014/main" id="{96F71B81-888C-4184-95D8-92327F1D184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277" name="Text Box 15">
          <a:extLst>
            <a:ext uri="{FF2B5EF4-FFF2-40B4-BE49-F238E27FC236}">
              <a16:creationId xmlns:a16="http://schemas.microsoft.com/office/drawing/2014/main" id="{EC21FD60-B6CA-4CB6-8541-D77F6AE0138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278" name="Text Box 15">
          <a:extLst>
            <a:ext uri="{FF2B5EF4-FFF2-40B4-BE49-F238E27FC236}">
              <a16:creationId xmlns:a16="http://schemas.microsoft.com/office/drawing/2014/main" id="{74F6BEC4-CB50-49F1-96B9-75C19F20FBF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279" name="Text Box 15">
          <a:extLst>
            <a:ext uri="{FF2B5EF4-FFF2-40B4-BE49-F238E27FC236}">
              <a16:creationId xmlns:a16="http://schemas.microsoft.com/office/drawing/2014/main" id="{507C3010-9974-463D-83CB-249927CC528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280" name="Text Box 15">
          <a:extLst>
            <a:ext uri="{FF2B5EF4-FFF2-40B4-BE49-F238E27FC236}">
              <a16:creationId xmlns:a16="http://schemas.microsoft.com/office/drawing/2014/main" id="{A6748EB6-3A87-43CC-9F5D-FE53A567536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281" name="Text Box 15">
          <a:extLst>
            <a:ext uri="{FF2B5EF4-FFF2-40B4-BE49-F238E27FC236}">
              <a16:creationId xmlns:a16="http://schemas.microsoft.com/office/drawing/2014/main" id="{CA49BEB3-04B4-43C7-8D1E-92B94221212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282" name="Text Box 15">
          <a:extLst>
            <a:ext uri="{FF2B5EF4-FFF2-40B4-BE49-F238E27FC236}">
              <a16:creationId xmlns:a16="http://schemas.microsoft.com/office/drawing/2014/main" id="{B2F339AA-D675-4FC2-A362-50D94A46C18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283" name="Text Box 15">
          <a:extLst>
            <a:ext uri="{FF2B5EF4-FFF2-40B4-BE49-F238E27FC236}">
              <a16:creationId xmlns:a16="http://schemas.microsoft.com/office/drawing/2014/main" id="{4031734A-4794-4D2A-BED7-C7EEC047F1C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284" name="Text Box 15">
          <a:extLst>
            <a:ext uri="{FF2B5EF4-FFF2-40B4-BE49-F238E27FC236}">
              <a16:creationId xmlns:a16="http://schemas.microsoft.com/office/drawing/2014/main" id="{77F2AF53-0FFA-4F66-A970-8AA34943AFF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285" name="Text Box 15">
          <a:extLst>
            <a:ext uri="{FF2B5EF4-FFF2-40B4-BE49-F238E27FC236}">
              <a16:creationId xmlns:a16="http://schemas.microsoft.com/office/drawing/2014/main" id="{580230CE-E8D6-4C9A-BEFB-A9757A08208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286" name="Text Box 15">
          <a:extLst>
            <a:ext uri="{FF2B5EF4-FFF2-40B4-BE49-F238E27FC236}">
              <a16:creationId xmlns:a16="http://schemas.microsoft.com/office/drawing/2014/main" id="{8CC7EFC1-7B26-4606-A001-27840716A4A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287" name="Text Box 15">
          <a:extLst>
            <a:ext uri="{FF2B5EF4-FFF2-40B4-BE49-F238E27FC236}">
              <a16:creationId xmlns:a16="http://schemas.microsoft.com/office/drawing/2014/main" id="{DED7C418-7E02-43E2-B897-C926CE6DF9B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288" name="Text Box 15">
          <a:extLst>
            <a:ext uri="{FF2B5EF4-FFF2-40B4-BE49-F238E27FC236}">
              <a16:creationId xmlns:a16="http://schemas.microsoft.com/office/drawing/2014/main" id="{C4887C8C-C024-4424-AB98-BA6923CFCA4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289" name="Text Box 15">
          <a:extLst>
            <a:ext uri="{FF2B5EF4-FFF2-40B4-BE49-F238E27FC236}">
              <a16:creationId xmlns:a16="http://schemas.microsoft.com/office/drawing/2014/main" id="{D628E343-7A50-41D9-9803-58507A657D9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290" name="Text Box 15">
          <a:extLst>
            <a:ext uri="{FF2B5EF4-FFF2-40B4-BE49-F238E27FC236}">
              <a16:creationId xmlns:a16="http://schemas.microsoft.com/office/drawing/2014/main" id="{46630856-84AC-4EEB-8E15-DC3FDB0B7C4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291" name="Text Box 15">
          <a:extLst>
            <a:ext uri="{FF2B5EF4-FFF2-40B4-BE49-F238E27FC236}">
              <a16:creationId xmlns:a16="http://schemas.microsoft.com/office/drawing/2014/main" id="{A5A36D7C-3F77-492D-9647-17E9236EA91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292" name="Text Box 15">
          <a:extLst>
            <a:ext uri="{FF2B5EF4-FFF2-40B4-BE49-F238E27FC236}">
              <a16:creationId xmlns:a16="http://schemas.microsoft.com/office/drawing/2014/main" id="{CB089043-EB73-4AE9-9E82-501EFAE60A3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293" name="Text Box 15">
          <a:extLst>
            <a:ext uri="{FF2B5EF4-FFF2-40B4-BE49-F238E27FC236}">
              <a16:creationId xmlns:a16="http://schemas.microsoft.com/office/drawing/2014/main" id="{E4FBBD7A-8A66-46F8-93C8-AA5E5C24EDA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294" name="Text Box 15">
          <a:extLst>
            <a:ext uri="{FF2B5EF4-FFF2-40B4-BE49-F238E27FC236}">
              <a16:creationId xmlns:a16="http://schemas.microsoft.com/office/drawing/2014/main" id="{D4E1BA28-0EB2-4C6D-B9B1-9F42BAA3879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295" name="Text Box 15">
          <a:extLst>
            <a:ext uri="{FF2B5EF4-FFF2-40B4-BE49-F238E27FC236}">
              <a16:creationId xmlns:a16="http://schemas.microsoft.com/office/drawing/2014/main" id="{2796F892-C513-42FD-8808-9ED63B00878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296" name="Text Box 15">
          <a:extLst>
            <a:ext uri="{FF2B5EF4-FFF2-40B4-BE49-F238E27FC236}">
              <a16:creationId xmlns:a16="http://schemas.microsoft.com/office/drawing/2014/main" id="{D816CDDF-45D2-4862-AECE-2F009960B02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297" name="Text Box 15">
          <a:extLst>
            <a:ext uri="{FF2B5EF4-FFF2-40B4-BE49-F238E27FC236}">
              <a16:creationId xmlns:a16="http://schemas.microsoft.com/office/drawing/2014/main" id="{C23FC030-7CD8-4630-9697-1E4B866E8E1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298" name="Text Box 15">
          <a:extLst>
            <a:ext uri="{FF2B5EF4-FFF2-40B4-BE49-F238E27FC236}">
              <a16:creationId xmlns:a16="http://schemas.microsoft.com/office/drawing/2014/main" id="{3793EF5B-FC0F-4D33-BC76-6383D37FBEE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299" name="Text Box 15">
          <a:extLst>
            <a:ext uri="{FF2B5EF4-FFF2-40B4-BE49-F238E27FC236}">
              <a16:creationId xmlns:a16="http://schemas.microsoft.com/office/drawing/2014/main" id="{49F22BBC-9CF9-4F3D-ADF5-3D468782486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300" name="Text Box 15">
          <a:extLst>
            <a:ext uri="{FF2B5EF4-FFF2-40B4-BE49-F238E27FC236}">
              <a16:creationId xmlns:a16="http://schemas.microsoft.com/office/drawing/2014/main" id="{19C8F000-B771-47C9-9CD2-D468347B95F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301" name="Text Box 15">
          <a:extLst>
            <a:ext uri="{FF2B5EF4-FFF2-40B4-BE49-F238E27FC236}">
              <a16:creationId xmlns:a16="http://schemas.microsoft.com/office/drawing/2014/main" id="{21ED84A7-6B5E-446D-9A89-2D4D9B0E297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302" name="Text Box 15">
          <a:extLst>
            <a:ext uri="{FF2B5EF4-FFF2-40B4-BE49-F238E27FC236}">
              <a16:creationId xmlns:a16="http://schemas.microsoft.com/office/drawing/2014/main" id="{DCA58F13-A4AE-4166-BDDD-9406339508C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303" name="Text Box 15">
          <a:extLst>
            <a:ext uri="{FF2B5EF4-FFF2-40B4-BE49-F238E27FC236}">
              <a16:creationId xmlns:a16="http://schemas.microsoft.com/office/drawing/2014/main" id="{8FF6D0DB-04F7-46FD-8004-A0F0EDF0ED5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304" name="Text Box 15">
          <a:extLst>
            <a:ext uri="{FF2B5EF4-FFF2-40B4-BE49-F238E27FC236}">
              <a16:creationId xmlns:a16="http://schemas.microsoft.com/office/drawing/2014/main" id="{D010E3CE-446B-486A-BBA5-739494F2403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305" name="Text Box 15">
          <a:extLst>
            <a:ext uri="{FF2B5EF4-FFF2-40B4-BE49-F238E27FC236}">
              <a16:creationId xmlns:a16="http://schemas.microsoft.com/office/drawing/2014/main" id="{EF904AA6-D248-4EA1-B4E3-E9DAFFA2F39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306" name="Text Box 15">
          <a:extLst>
            <a:ext uri="{FF2B5EF4-FFF2-40B4-BE49-F238E27FC236}">
              <a16:creationId xmlns:a16="http://schemas.microsoft.com/office/drawing/2014/main" id="{168C4CD9-4700-4795-ABD1-E30C254C38D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9307" name="Text Box 16">
          <a:extLst>
            <a:ext uri="{FF2B5EF4-FFF2-40B4-BE49-F238E27FC236}">
              <a16:creationId xmlns:a16="http://schemas.microsoft.com/office/drawing/2014/main" id="{26DDCD8B-AE4C-4A90-9D60-5EA6AD1B68C9}"/>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9308" name="Text Box 17">
          <a:extLst>
            <a:ext uri="{FF2B5EF4-FFF2-40B4-BE49-F238E27FC236}">
              <a16:creationId xmlns:a16="http://schemas.microsoft.com/office/drawing/2014/main" id="{D28C793C-B3AB-4505-AF70-52DC91E789ED}"/>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9309" name="Text Box 18">
          <a:extLst>
            <a:ext uri="{FF2B5EF4-FFF2-40B4-BE49-F238E27FC236}">
              <a16:creationId xmlns:a16="http://schemas.microsoft.com/office/drawing/2014/main" id="{7B08A07A-3B7F-4A35-B4AB-49A4AB84E0FB}"/>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9310" name="Text Box 19">
          <a:extLst>
            <a:ext uri="{FF2B5EF4-FFF2-40B4-BE49-F238E27FC236}">
              <a16:creationId xmlns:a16="http://schemas.microsoft.com/office/drawing/2014/main" id="{110440A2-E4EC-4AF9-9E23-98152D097387}"/>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9311" name="Text Box 16">
          <a:extLst>
            <a:ext uri="{FF2B5EF4-FFF2-40B4-BE49-F238E27FC236}">
              <a16:creationId xmlns:a16="http://schemas.microsoft.com/office/drawing/2014/main" id="{1D1BC901-748D-444D-8AFB-0ECE23C8949E}"/>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312" name="Text Box 15">
          <a:extLst>
            <a:ext uri="{FF2B5EF4-FFF2-40B4-BE49-F238E27FC236}">
              <a16:creationId xmlns:a16="http://schemas.microsoft.com/office/drawing/2014/main" id="{81C0AE94-464B-4E75-B984-284B19AF53E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313" name="Text Box 15">
          <a:extLst>
            <a:ext uri="{FF2B5EF4-FFF2-40B4-BE49-F238E27FC236}">
              <a16:creationId xmlns:a16="http://schemas.microsoft.com/office/drawing/2014/main" id="{CEC335BB-2E3B-4543-9475-C39A660E6FA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314" name="Text Box 15">
          <a:extLst>
            <a:ext uri="{FF2B5EF4-FFF2-40B4-BE49-F238E27FC236}">
              <a16:creationId xmlns:a16="http://schemas.microsoft.com/office/drawing/2014/main" id="{4E096119-220A-4D3F-A93A-946E8EF21D0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315" name="Text Box 15">
          <a:extLst>
            <a:ext uri="{FF2B5EF4-FFF2-40B4-BE49-F238E27FC236}">
              <a16:creationId xmlns:a16="http://schemas.microsoft.com/office/drawing/2014/main" id="{950C7B35-92F7-4068-8A36-546473657C5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316" name="Text Box 15">
          <a:extLst>
            <a:ext uri="{FF2B5EF4-FFF2-40B4-BE49-F238E27FC236}">
              <a16:creationId xmlns:a16="http://schemas.microsoft.com/office/drawing/2014/main" id="{F22D2306-35B2-41DA-86C7-181682675C5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317" name="Text Box 15">
          <a:extLst>
            <a:ext uri="{FF2B5EF4-FFF2-40B4-BE49-F238E27FC236}">
              <a16:creationId xmlns:a16="http://schemas.microsoft.com/office/drawing/2014/main" id="{5C132432-07F0-41C2-9D0E-F3F3923F950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318" name="Text Box 15">
          <a:extLst>
            <a:ext uri="{FF2B5EF4-FFF2-40B4-BE49-F238E27FC236}">
              <a16:creationId xmlns:a16="http://schemas.microsoft.com/office/drawing/2014/main" id="{D486A4AC-35CF-49F7-97C8-47112E7C704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319" name="Text Box 15">
          <a:extLst>
            <a:ext uri="{FF2B5EF4-FFF2-40B4-BE49-F238E27FC236}">
              <a16:creationId xmlns:a16="http://schemas.microsoft.com/office/drawing/2014/main" id="{164E56FA-6FB0-4359-9DDF-CD081554A6A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320" name="Text Box 15">
          <a:extLst>
            <a:ext uri="{FF2B5EF4-FFF2-40B4-BE49-F238E27FC236}">
              <a16:creationId xmlns:a16="http://schemas.microsoft.com/office/drawing/2014/main" id="{47E4AA4E-973D-470E-8308-AA5D432B228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321" name="Text Box 15">
          <a:extLst>
            <a:ext uri="{FF2B5EF4-FFF2-40B4-BE49-F238E27FC236}">
              <a16:creationId xmlns:a16="http://schemas.microsoft.com/office/drawing/2014/main" id="{BB0E08B4-FB52-4C17-8381-C298F1DBE6F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322" name="Text Box 15">
          <a:extLst>
            <a:ext uri="{FF2B5EF4-FFF2-40B4-BE49-F238E27FC236}">
              <a16:creationId xmlns:a16="http://schemas.microsoft.com/office/drawing/2014/main" id="{004000A4-6A93-47F3-B2F1-8DAAC8F2CE8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323" name="Text Box 15">
          <a:extLst>
            <a:ext uri="{FF2B5EF4-FFF2-40B4-BE49-F238E27FC236}">
              <a16:creationId xmlns:a16="http://schemas.microsoft.com/office/drawing/2014/main" id="{1545218A-C7E0-41AD-99C4-5FF5AF1F416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324" name="Text Box 15">
          <a:extLst>
            <a:ext uri="{FF2B5EF4-FFF2-40B4-BE49-F238E27FC236}">
              <a16:creationId xmlns:a16="http://schemas.microsoft.com/office/drawing/2014/main" id="{B1FB33C0-A634-44D3-8EA3-0A0729D9C8B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325" name="Text Box 15">
          <a:extLst>
            <a:ext uri="{FF2B5EF4-FFF2-40B4-BE49-F238E27FC236}">
              <a16:creationId xmlns:a16="http://schemas.microsoft.com/office/drawing/2014/main" id="{10486918-CA11-4B05-8399-69E572E1F46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326" name="Text Box 15">
          <a:extLst>
            <a:ext uri="{FF2B5EF4-FFF2-40B4-BE49-F238E27FC236}">
              <a16:creationId xmlns:a16="http://schemas.microsoft.com/office/drawing/2014/main" id="{9D3A2B30-CBB5-44B0-9E2E-59224798591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327" name="Text Box 15">
          <a:extLst>
            <a:ext uri="{FF2B5EF4-FFF2-40B4-BE49-F238E27FC236}">
              <a16:creationId xmlns:a16="http://schemas.microsoft.com/office/drawing/2014/main" id="{867E3358-4420-48AB-A527-42CA0E114B1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328" name="Text Box 15">
          <a:extLst>
            <a:ext uri="{FF2B5EF4-FFF2-40B4-BE49-F238E27FC236}">
              <a16:creationId xmlns:a16="http://schemas.microsoft.com/office/drawing/2014/main" id="{3F247DDD-574F-43D0-A767-F3EE9E81303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329" name="Text Box 15">
          <a:extLst>
            <a:ext uri="{FF2B5EF4-FFF2-40B4-BE49-F238E27FC236}">
              <a16:creationId xmlns:a16="http://schemas.microsoft.com/office/drawing/2014/main" id="{BDA32FF3-D082-4C4F-AAC1-EBE1D0BA3CB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330" name="Text Box 15">
          <a:extLst>
            <a:ext uri="{FF2B5EF4-FFF2-40B4-BE49-F238E27FC236}">
              <a16:creationId xmlns:a16="http://schemas.microsoft.com/office/drawing/2014/main" id="{C968ADC2-7416-4245-B180-164F2637115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331" name="Text Box 15">
          <a:extLst>
            <a:ext uri="{FF2B5EF4-FFF2-40B4-BE49-F238E27FC236}">
              <a16:creationId xmlns:a16="http://schemas.microsoft.com/office/drawing/2014/main" id="{67F181F5-BF44-4C00-9FDB-955C832B85A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332" name="Text Box 15">
          <a:extLst>
            <a:ext uri="{FF2B5EF4-FFF2-40B4-BE49-F238E27FC236}">
              <a16:creationId xmlns:a16="http://schemas.microsoft.com/office/drawing/2014/main" id="{CB05D5C2-5C3B-4178-8196-BC839DA1943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333" name="Text Box 15">
          <a:extLst>
            <a:ext uri="{FF2B5EF4-FFF2-40B4-BE49-F238E27FC236}">
              <a16:creationId xmlns:a16="http://schemas.microsoft.com/office/drawing/2014/main" id="{769C6292-A6A7-492A-A651-994F46BA96A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334" name="Text Box 15">
          <a:extLst>
            <a:ext uri="{FF2B5EF4-FFF2-40B4-BE49-F238E27FC236}">
              <a16:creationId xmlns:a16="http://schemas.microsoft.com/office/drawing/2014/main" id="{C575EF88-0140-4F7B-989A-E8776A0B731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335" name="Text Box 15">
          <a:extLst>
            <a:ext uri="{FF2B5EF4-FFF2-40B4-BE49-F238E27FC236}">
              <a16:creationId xmlns:a16="http://schemas.microsoft.com/office/drawing/2014/main" id="{E0A79EB5-66F7-4434-B8D6-EF4A955CB5A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336" name="Text Box 15">
          <a:extLst>
            <a:ext uri="{FF2B5EF4-FFF2-40B4-BE49-F238E27FC236}">
              <a16:creationId xmlns:a16="http://schemas.microsoft.com/office/drawing/2014/main" id="{3005EFFC-96ED-4A29-A12D-D236707EC8B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337" name="Text Box 15">
          <a:extLst>
            <a:ext uri="{FF2B5EF4-FFF2-40B4-BE49-F238E27FC236}">
              <a16:creationId xmlns:a16="http://schemas.microsoft.com/office/drawing/2014/main" id="{EA5C729E-A68A-43FA-AF8C-73EF9230833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338" name="Text Box 15">
          <a:extLst>
            <a:ext uri="{FF2B5EF4-FFF2-40B4-BE49-F238E27FC236}">
              <a16:creationId xmlns:a16="http://schemas.microsoft.com/office/drawing/2014/main" id="{A143CC8F-90A8-4D9A-903A-0EB864F9210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339" name="Text Box 15">
          <a:extLst>
            <a:ext uri="{FF2B5EF4-FFF2-40B4-BE49-F238E27FC236}">
              <a16:creationId xmlns:a16="http://schemas.microsoft.com/office/drawing/2014/main" id="{7D0507DF-4BEA-4050-8BBE-DBEA54E01D4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340" name="Text Box 15">
          <a:extLst>
            <a:ext uri="{FF2B5EF4-FFF2-40B4-BE49-F238E27FC236}">
              <a16:creationId xmlns:a16="http://schemas.microsoft.com/office/drawing/2014/main" id="{9F285F17-FCB5-4EC5-A43E-325B50A1771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341" name="Text Box 15">
          <a:extLst>
            <a:ext uri="{FF2B5EF4-FFF2-40B4-BE49-F238E27FC236}">
              <a16:creationId xmlns:a16="http://schemas.microsoft.com/office/drawing/2014/main" id="{52625DC2-64C9-40CB-AFF8-9FF071600BC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342" name="Text Box 15">
          <a:extLst>
            <a:ext uri="{FF2B5EF4-FFF2-40B4-BE49-F238E27FC236}">
              <a16:creationId xmlns:a16="http://schemas.microsoft.com/office/drawing/2014/main" id="{10F82981-C1D5-4CE9-A06A-F708AA68894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343" name="Text Box 15">
          <a:extLst>
            <a:ext uri="{FF2B5EF4-FFF2-40B4-BE49-F238E27FC236}">
              <a16:creationId xmlns:a16="http://schemas.microsoft.com/office/drawing/2014/main" id="{F58B9378-3281-466A-8DF9-86DD8E5A12C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9344" name="Text Box 16">
          <a:extLst>
            <a:ext uri="{FF2B5EF4-FFF2-40B4-BE49-F238E27FC236}">
              <a16:creationId xmlns:a16="http://schemas.microsoft.com/office/drawing/2014/main" id="{639A4E6A-AB53-4F37-A7E3-6D88DF5C0E84}"/>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9345" name="Text Box 17">
          <a:extLst>
            <a:ext uri="{FF2B5EF4-FFF2-40B4-BE49-F238E27FC236}">
              <a16:creationId xmlns:a16="http://schemas.microsoft.com/office/drawing/2014/main" id="{7B06153B-E86D-4C96-A645-9C593BBD06D7}"/>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9346" name="Text Box 18">
          <a:extLst>
            <a:ext uri="{FF2B5EF4-FFF2-40B4-BE49-F238E27FC236}">
              <a16:creationId xmlns:a16="http://schemas.microsoft.com/office/drawing/2014/main" id="{5492F68A-744A-4604-AB23-CD4C89DA1089}"/>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9347" name="Text Box 19">
          <a:extLst>
            <a:ext uri="{FF2B5EF4-FFF2-40B4-BE49-F238E27FC236}">
              <a16:creationId xmlns:a16="http://schemas.microsoft.com/office/drawing/2014/main" id="{FC0856F9-097B-4B38-B0F5-45FD2FD77DE9}"/>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9348" name="Text Box 16">
          <a:extLst>
            <a:ext uri="{FF2B5EF4-FFF2-40B4-BE49-F238E27FC236}">
              <a16:creationId xmlns:a16="http://schemas.microsoft.com/office/drawing/2014/main" id="{B4E1D426-8CA4-4CD9-9DD0-E0A985287671}"/>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349" name="Text Box 15">
          <a:extLst>
            <a:ext uri="{FF2B5EF4-FFF2-40B4-BE49-F238E27FC236}">
              <a16:creationId xmlns:a16="http://schemas.microsoft.com/office/drawing/2014/main" id="{43EC1A0E-264F-45A1-84CE-A9F3162DC4E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350" name="Text Box 15">
          <a:extLst>
            <a:ext uri="{FF2B5EF4-FFF2-40B4-BE49-F238E27FC236}">
              <a16:creationId xmlns:a16="http://schemas.microsoft.com/office/drawing/2014/main" id="{9E25DAE6-3DB4-4B05-8855-9594EC58259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351" name="Text Box 15">
          <a:extLst>
            <a:ext uri="{FF2B5EF4-FFF2-40B4-BE49-F238E27FC236}">
              <a16:creationId xmlns:a16="http://schemas.microsoft.com/office/drawing/2014/main" id="{8C73391C-A1F7-4A15-9622-F0466F8E5B2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352" name="Text Box 15">
          <a:extLst>
            <a:ext uri="{FF2B5EF4-FFF2-40B4-BE49-F238E27FC236}">
              <a16:creationId xmlns:a16="http://schemas.microsoft.com/office/drawing/2014/main" id="{F55DEE8B-C6D8-42A9-82C2-6970730C0CA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353" name="Text Box 15">
          <a:extLst>
            <a:ext uri="{FF2B5EF4-FFF2-40B4-BE49-F238E27FC236}">
              <a16:creationId xmlns:a16="http://schemas.microsoft.com/office/drawing/2014/main" id="{62D5904C-120F-4E1A-8DF0-D6627DBA397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354" name="Text Box 15">
          <a:extLst>
            <a:ext uri="{FF2B5EF4-FFF2-40B4-BE49-F238E27FC236}">
              <a16:creationId xmlns:a16="http://schemas.microsoft.com/office/drawing/2014/main" id="{16076CA4-DC78-4D20-A44D-858E3AD9AFB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355" name="Text Box 15">
          <a:extLst>
            <a:ext uri="{FF2B5EF4-FFF2-40B4-BE49-F238E27FC236}">
              <a16:creationId xmlns:a16="http://schemas.microsoft.com/office/drawing/2014/main" id="{48E3BB3C-290E-4EAD-92BF-5071C7C17C1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356" name="Text Box 15">
          <a:extLst>
            <a:ext uri="{FF2B5EF4-FFF2-40B4-BE49-F238E27FC236}">
              <a16:creationId xmlns:a16="http://schemas.microsoft.com/office/drawing/2014/main" id="{014CACED-962F-459F-8F08-9EB2B395426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357" name="Text Box 15">
          <a:extLst>
            <a:ext uri="{FF2B5EF4-FFF2-40B4-BE49-F238E27FC236}">
              <a16:creationId xmlns:a16="http://schemas.microsoft.com/office/drawing/2014/main" id="{58C89991-4F37-4D18-9272-5BFCFC2D2AD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358" name="Text Box 15">
          <a:extLst>
            <a:ext uri="{FF2B5EF4-FFF2-40B4-BE49-F238E27FC236}">
              <a16:creationId xmlns:a16="http://schemas.microsoft.com/office/drawing/2014/main" id="{1376DE05-081B-4FF0-95BC-F4984ED1C94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359" name="Text Box 15">
          <a:extLst>
            <a:ext uri="{FF2B5EF4-FFF2-40B4-BE49-F238E27FC236}">
              <a16:creationId xmlns:a16="http://schemas.microsoft.com/office/drawing/2014/main" id="{40C68209-A698-4C25-9492-99DBA367A69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360" name="Text Box 15">
          <a:extLst>
            <a:ext uri="{FF2B5EF4-FFF2-40B4-BE49-F238E27FC236}">
              <a16:creationId xmlns:a16="http://schemas.microsoft.com/office/drawing/2014/main" id="{6B30744D-6050-4756-BD78-8411C882688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361" name="Text Box 15">
          <a:extLst>
            <a:ext uri="{FF2B5EF4-FFF2-40B4-BE49-F238E27FC236}">
              <a16:creationId xmlns:a16="http://schemas.microsoft.com/office/drawing/2014/main" id="{FE4C0C23-6FC2-48AC-A519-FB9917419E7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362" name="Text Box 15">
          <a:extLst>
            <a:ext uri="{FF2B5EF4-FFF2-40B4-BE49-F238E27FC236}">
              <a16:creationId xmlns:a16="http://schemas.microsoft.com/office/drawing/2014/main" id="{8AFF7817-A82C-43F1-A936-70DABF4B86C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363" name="Text Box 15">
          <a:extLst>
            <a:ext uri="{FF2B5EF4-FFF2-40B4-BE49-F238E27FC236}">
              <a16:creationId xmlns:a16="http://schemas.microsoft.com/office/drawing/2014/main" id="{B550369A-747D-45FC-A7B6-CC9A97172BD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364" name="Text Box 15">
          <a:extLst>
            <a:ext uri="{FF2B5EF4-FFF2-40B4-BE49-F238E27FC236}">
              <a16:creationId xmlns:a16="http://schemas.microsoft.com/office/drawing/2014/main" id="{0C4A8870-C350-4F30-9710-97FB37D48B0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365" name="Text Box 15">
          <a:extLst>
            <a:ext uri="{FF2B5EF4-FFF2-40B4-BE49-F238E27FC236}">
              <a16:creationId xmlns:a16="http://schemas.microsoft.com/office/drawing/2014/main" id="{CA4BEFE5-70A8-4CAD-8755-40F7FC10FD1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366" name="Text Box 15">
          <a:extLst>
            <a:ext uri="{FF2B5EF4-FFF2-40B4-BE49-F238E27FC236}">
              <a16:creationId xmlns:a16="http://schemas.microsoft.com/office/drawing/2014/main" id="{292A2F75-2367-478A-BB80-7426F137D39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367" name="Text Box 15">
          <a:extLst>
            <a:ext uri="{FF2B5EF4-FFF2-40B4-BE49-F238E27FC236}">
              <a16:creationId xmlns:a16="http://schemas.microsoft.com/office/drawing/2014/main" id="{973D83D8-E346-4B9E-9F3A-D9844947EBA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368" name="Text Box 15">
          <a:extLst>
            <a:ext uri="{FF2B5EF4-FFF2-40B4-BE49-F238E27FC236}">
              <a16:creationId xmlns:a16="http://schemas.microsoft.com/office/drawing/2014/main" id="{18576F68-3C86-4D53-BEAF-F4DFFC89908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369" name="Text Box 15">
          <a:extLst>
            <a:ext uri="{FF2B5EF4-FFF2-40B4-BE49-F238E27FC236}">
              <a16:creationId xmlns:a16="http://schemas.microsoft.com/office/drawing/2014/main" id="{34B8F1B9-BCB2-471F-A778-5C51DEC5FDE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370" name="Text Box 15">
          <a:extLst>
            <a:ext uri="{FF2B5EF4-FFF2-40B4-BE49-F238E27FC236}">
              <a16:creationId xmlns:a16="http://schemas.microsoft.com/office/drawing/2014/main" id="{657EA88B-8586-4DE8-80E6-8B40DE5F47C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371" name="Text Box 15">
          <a:extLst>
            <a:ext uri="{FF2B5EF4-FFF2-40B4-BE49-F238E27FC236}">
              <a16:creationId xmlns:a16="http://schemas.microsoft.com/office/drawing/2014/main" id="{30EF0245-EA22-4774-85BB-07C48302510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372" name="Text Box 15">
          <a:extLst>
            <a:ext uri="{FF2B5EF4-FFF2-40B4-BE49-F238E27FC236}">
              <a16:creationId xmlns:a16="http://schemas.microsoft.com/office/drawing/2014/main" id="{035995B8-CBA1-404C-A7E4-62F213A95DA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373" name="Text Box 15">
          <a:extLst>
            <a:ext uri="{FF2B5EF4-FFF2-40B4-BE49-F238E27FC236}">
              <a16:creationId xmlns:a16="http://schemas.microsoft.com/office/drawing/2014/main" id="{48AF0C80-5387-4D55-B0C1-D474FD3CD9D3}"/>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374" name="Text Box 15">
          <a:extLst>
            <a:ext uri="{FF2B5EF4-FFF2-40B4-BE49-F238E27FC236}">
              <a16:creationId xmlns:a16="http://schemas.microsoft.com/office/drawing/2014/main" id="{5C1ECE8F-361D-4E62-ABAB-5082F9767FB7}"/>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375" name="Text Box 15">
          <a:extLst>
            <a:ext uri="{FF2B5EF4-FFF2-40B4-BE49-F238E27FC236}">
              <a16:creationId xmlns:a16="http://schemas.microsoft.com/office/drawing/2014/main" id="{5492D315-0042-4CC4-BDEC-FD956B12F0DD}"/>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376" name="Text Box 15">
          <a:extLst>
            <a:ext uri="{FF2B5EF4-FFF2-40B4-BE49-F238E27FC236}">
              <a16:creationId xmlns:a16="http://schemas.microsoft.com/office/drawing/2014/main" id="{70D6D95D-1DA9-4605-A2A2-2EEB9E093B3E}"/>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9377" name="Text Box 16">
          <a:extLst>
            <a:ext uri="{FF2B5EF4-FFF2-40B4-BE49-F238E27FC236}">
              <a16:creationId xmlns:a16="http://schemas.microsoft.com/office/drawing/2014/main" id="{2F465F63-D2C0-4B79-A540-D30243CB474D}"/>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9378" name="Text Box 17">
          <a:extLst>
            <a:ext uri="{FF2B5EF4-FFF2-40B4-BE49-F238E27FC236}">
              <a16:creationId xmlns:a16="http://schemas.microsoft.com/office/drawing/2014/main" id="{31A0EFF5-35B4-4ECD-9FB1-1FA1827107F2}"/>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9379" name="Text Box 18">
          <a:extLst>
            <a:ext uri="{FF2B5EF4-FFF2-40B4-BE49-F238E27FC236}">
              <a16:creationId xmlns:a16="http://schemas.microsoft.com/office/drawing/2014/main" id="{34AC3102-526A-4876-A037-70F14BA106B5}"/>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9380" name="Text Box 19">
          <a:extLst>
            <a:ext uri="{FF2B5EF4-FFF2-40B4-BE49-F238E27FC236}">
              <a16:creationId xmlns:a16="http://schemas.microsoft.com/office/drawing/2014/main" id="{772F608A-85B2-4990-91E3-604DBAB06321}"/>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9381" name="Text Box 16">
          <a:extLst>
            <a:ext uri="{FF2B5EF4-FFF2-40B4-BE49-F238E27FC236}">
              <a16:creationId xmlns:a16="http://schemas.microsoft.com/office/drawing/2014/main" id="{49504635-25D1-4EC3-BDA5-BBB6CA747498}"/>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9382" name="Text Box 16">
          <a:extLst>
            <a:ext uri="{FF2B5EF4-FFF2-40B4-BE49-F238E27FC236}">
              <a16:creationId xmlns:a16="http://schemas.microsoft.com/office/drawing/2014/main" id="{FDBCCB40-DFAC-4816-9413-4E7C6871B253}"/>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9383" name="Text Box 17">
          <a:extLst>
            <a:ext uri="{FF2B5EF4-FFF2-40B4-BE49-F238E27FC236}">
              <a16:creationId xmlns:a16="http://schemas.microsoft.com/office/drawing/2014/main" id="{F2F1DBC1-477F-40ED-AE62-345C4F5D6F1F}"/>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9384" name="Text Box 18">
          <a:extLst>
            <a:ext uri="{FF2B5EF4-FFF2-40B4-BE49-F238E27FC236}">
              <a16:creationId xmlns:a16="http://schemas.microsoft.com/office/drawing/2014/main" id="{87BC484A-F4AC-4E95-86C8-518E85E526E0}"/>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9385" name="Text Box 19">
          <a:extLst>
            <a:ext uri="{FF2B5EF4-FFF2-40B4-BE49-F238E27FC236}">
              <a16:creationId xmlns:a16="http://schemas.microsoft.com/office/drawing/2014/main" id="{67473329-6A6F-4112-A077-F6615987C79A}"/>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386" name="Text Box 15">
          <a:extLst>
            <a:ext uri="{FF2B5EF4-FFF2-40B4-BE49-F238E27FC236}">
              <a16:creationId xmlns:a16="http://schemas.microsoft.com/office/drawing/2014/main" id="{B4D57F78-7B19-445D-B797-8C67FA26EED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9387" name="Text Box 16">
          <a:extLst>
            <a:ext uri="{FF2B5EF4-FFF2-40B4-BE49-F238E27FC236}">
              <a16:creationId xmlns:a16="http://schemas.microsoft.com/office/drawing/2014/main" id="{DCF7CB41-389D-4DB9-8C8A-DB93AF542FB8}"/>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9388" name="Text Box 17">
          <a:extLst>
            <a:ext uri="{FF2B5EF4-FFF2-40B4-BE49-F238E27FC236}">
              <a16:creationId xmlns:a16="http://schemas.microsoft.com/office/drawing/2014/main" id="{7A132A94-3D17-4BE8-A429-4358738CE102}"/>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1020762</xdr:colOff>
      <xdr:row>12</xdr:row>
      <xdr:rowOff>0</xdr:rowOff>
    </xdr:from>
    <xdr:ext cx="95250" cy="171450"/>
    <xdr:sp macro="" textlink="">
      <xdr:nvSpPr>
        <xdr:cNvPr id="9389" name="Text Box 18">
          <a:extLst>
            <a:ext uri="{FF2B5EF4-FFF2-40B4-BE49-F238E27FC236}">
              <a16:creationId xmlns:a16="http://schemas.microsoft.com/office/drawing/2014/main" id="{47245EA9-3859-4E0F-BF3E-17B164D52AAC}"/>
            </a:ext>
          </a:extLst>
        </xdr:cNvPr>
        <xdr:cNvSpPr txBox="1">
          <a:spLocks noChangeArrowheads="1"/>
        </xdr:cNvSpPr>
      </xdr:nvSpPr>
      <xdr:spPr bwMode="auto">
        <a:xfrm>
          <a:off x="36354702"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390" name="Text Box 15">
          <a:extLst>
            <a:ext uri="{FF2B5EF4-FFF2-40B4-BE49-F238E27FC236}">
              <a16:creationId xmlns:a16="http://schemas.microsoft.com/office/drawing/2014/main" id="{62C8E1BC-1C2F-41BE-BDCD-BBB180E9710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391" name="Text Box 15">
          <a:extLst>
            <a:ext uri="{FF2B5EF4-FFF2-40B4-BE49-F238E27FC236}">
              <a16:creationId xmlns:a16="http://schemas.microsoft.com/office/drawing/2014/main" id="{6B8CB4B5-1FF3-4055-AFAD-993A5A67950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392" name="Text Box 15">
          <a:extLst>
            <a:ext uri="{FF2B5EF4-FFF2-40B4-BE49-F238E27FC236}">
              <a16:creationId xmlns:a16="http://schemas.microsoft.com/office/drawing/2014/main" id="{29C9BED9-6B03-475A-BAFA-35031BE6F967}"/>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393" name="Text Box 15">
          <a:extLst>
            <a:ext uri="{FF2B5EF4-FFF2-40B4-BE49-F238E27FC236}">
              <a16:creationId xmlns:a16="http://schemas.microsoft.com/office/drawing/2014/main" id="{83C0E26D-8BF8-4D32-8357-BCEBEFED7E2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394" name="Text Box 15">
          <a:extLst>
            <a:ext uri="{FF2B5EF4-FFF2-40B4-BE49-F238E27FC236}">
              <a16:creationId xmlns:a16="http://schemas.microsoft.com/office/drawing/2014/main" id="{C7B5A64B-2F3D-4306-BC00-CF151FF78B1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395" name="Text Box 15">
          <a:extLst>
            <a:ext uri="{FF2B5EF4-FFF2-40B4-BE49-F238E27FC236}">
              <a16:creationId xmlns:a16="http://schemas.microsoft.com/office/drawing/2014/main" id="{B03928E6-3255-42F9-B8F1-CDB31ABD203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396" name="Text Box 15">
          <a:extLst>
            <a:ext uri="{FF2B5EF4-FFF2-40B4-BE49-F238E27FC236}">
              <a16:creationId xmlns:a16="http://schemas.microsoft.com/office/drawing/2014/main" id="{1B02E79F-BABE-4E35-A249-B432A36725D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397" name="Text Box 15">
          <a:extLst>
            <a:ext uri="{FF2B5EF4-FFF2-40B4-BE49-F238E27FC236}">
              <a16:creationId xmlns:a16="http://schemas.microsoft.com/office/drawing/2014/main" id="{F7C42C28-718E-4904-84DE-B4B052C0DE1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398" name="Text Box 15">
          <a:extLst>
            <a:ext uri="{FF2B5EF4-FFF2-40B4-BE49-F238E27FC236}">
              <a16:creationId xmlns:a16="http://schemas.microsoft.com/office/drawing/2014/main" id="{9162969D-C880-4DD6-9DD8-4A46F2639001}"/>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399" name="Text Box 15">
          <a:extLst>
            <a:ext uri="{FF2B5EF4-FFF2-40B4-BE49-F238E27FC236}">
              <a16:creationId xmlns:a16="http://schemas.microsoft.com/office/drawing/2014/main" id="{92DA6B09-006E-4975-AA48-D83A02D4C3D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400" name="Text Box 15">
          <a:extLst>
            <a:ext uri="{FF2B5EF4-FFF2-40B4-BE49-F238E27FC236}">
              <a16:creationId xmlns:a16="http://schemas.microsoft.com/office/drawing/2014/main" id="{73C77E4E-DE8A-43B4-BB3F-287265374E1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401" name="Text Box 15">
          <a:extLst>
            <a:ext uri="{FF2B5EF4-FFF2-40B4-BE49-F238E27FC236}">
              <a16:creationId xmlns:a16="http://schemas.microsoft.com/office/drawing/2014/main" id="{92B2B442-CC4D-4EDF-9B34-7016295633E3}"/>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402" name="Text Box 15">
          <a:extLst>
            <a:ext uri="{FF2B5EF4-FFF2-40B4-BE49-F238E27FC236}">
              <a16:creationId xmlns:a16="http://schemas.microsoft.com/office/drawing/2014/main" id="{7AA518C0-88D5-42E9-B02E-313939C522B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403" name="Text Box 15">
          <a:extLst>
            <a:ext uri="{FF2B5EF4-FFF2-40B4-BE49-F238E27FC236}">
              <a16:creationId xmlns:a16="http://schemas.microsoft.com/office/drawing/2014/main" id="{5C9DADEA-CC00-405A-8861-B3A0D8924CAC}"/>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404" name="Text Box 15">
          <a:extLst>
            <a:ext uri="{FF2B5EF4-FFF2-40B4-BE49-F238E27FC236}">
              <a16:creationId xmlns:a16="http://schemas.microsoft.com/office/drawing/2014/main" id="{6B1884C6-2423-47A5-993E-0A06B0063F9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405" name="Text Box 15">
          <a:extLst>
            <a:ext uri="{FF2B5EF4-FFF2-40B4-BE49-F238E27FC236}">
              <a16:creationId xmlns:a16="http://schemas.microsoft.com/office/drawing/2014/main" id="{1F4204D4-BE06-4529-AC2F-7489D1034B13}"/>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406" name="Text Box 15">
          <a:extLst>
            <a:ext uri="{FF2B5EF4-FFF2-40B4-BE49-F238E27FC236}">
              <a16:creationId xmlns:a16="http://schemas.microsoft.com/office/drawing/2014/main" id="{DDAE8BE9-42E8-4617-A348-9BFB95A77CD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407" name="Text Box 15">
          <a:extLst>
            <a:ext uri="{FF2B5EF4-FFF2-40B4-BE49-F238E27FC236}">
              <a16:creationId xmlns:a16="http://schemas.microsoft.com/office/drawing/2014/main" id="{80CAF2FB-D399-43F0-B8F7-0F6EB1F697D1}"/>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408" name="Text Box 15">
          <a:extLst>
            <a:ext uri="{FF2B5EF4-FFF2-40B4-BE49-F238E27FC236}">
              <a16:creationId xmlns:a16="http://schemas.microsoft.com/office/drawing/2014/main" id="{28F5CA68-B32F-4C93-9FDB-97D193B2319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409" name="Text Box 15">
          <a:extLst>
            <a:ext uri="{FF2B5EF4-FFF2-40B4-BE49-F238E27FC236}">
              <a16:creationId xmlns:a16="http://schemas.microsoft.com/office/drawing/2014/main" id="{F9D3F21A-3886-4149-84F2-BAE581312A8E}"/>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410" name="Text Box 15">
          <a:extLst>
            <a:ext uri="{FF2B5EF4-FFF2-40B4-BE49-F238E27FC236}">
              <a16:creationId xmlns:a16="http://schemas.microsoft.com/office/drawing/2014/main" id="{3211EE6C-51AE-4536-A6F5-17780FD0776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411" name="Text Box 15">
          <a:extLst>
            <a:ext uri="{FF2B5EF4-FFF2-40B4-BE49-F238E27FC236}">
              <a16:creationId xmlns:a16="http://schemas.microsoft.com/office/drawing/2014/main" id="{766B636B-8440-4359-AC80-F89D675AB0F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412" name="Text Box 15">
          <a:extLst>
            <a:ext uri="{FF2B5EF4-FFF2-40B4-BE49-F238E27FC236}">
              <a16:creationId xmlns:a16="http://schemas.microsoft.com/office/drawing/2014/main" id="{3F6BC811-A980-4D05-92C5-E0C7382E9A7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413" name="Text Box 15">
          <a:extLst>
            <a:ext uri="{FF2B5EF4-FFF2-40B4-BE49-F238E27FC236}">
              <a16:creationId xmlns:a16="http://schemas.microsoft.com/office/drawing/2014/main" id="{38F9D81E-F460-4AF6-B482-8224750D4A43}"/>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414" name="Text Box 15">
          <a:extLst>
            <a:ext uri="{FF2B5EF4-FFF2-40B4-BE49-F238E27FC236}">
              <a16:creationId xmlns:a16="http://schemas.microsoft.com/office/drawing/2014/main" id="{80C2A17C-99D1-43D0-B899-D521096C32E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415" name="Text Box 15">
          <a:extLst>
            <a:ext uri="{FF2B5EF4-FFF2-40B4-BE49-F238E27FC236}">
              <a16:creationId xmlns:a16="http://schemas.microsoft.com/office/drawing/2014/main" id="{6ED2C88A-D33F-480A-B255-AAD781FD482E}"/>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416" name="Text Box 15">
          <a:extLst>
            <a:ext uri="{FF2B5EF4-FFF2-40B4-BE49-F238E27FC236}">
              <a16:creationId xmlns:a16="http://schemas.microsoft.com/office/drawing/2014/main" id="{685EE57B-BCC6-4A0B-8318-63E12C233A2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417" name="Text Box 15">
          <a:extLst>
            <a:ext uri="{FF2B5EF4-FFF2-40B4-BE49-F238E27FC236}">
              <a16:creationId xmlns:a16="http://schemas.microsoft.com/office/drawing/2014/main" id="{B4E432F4-67EC-4D9C-8FE8-497A10CEE43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418" name="Text Box 15">
          <a:extLst>
            <a:ext uri="{FF2B5EF4-FFF2-40B4-BE49-F238E27FC236}">
              <a16:creationId xmlns:a16="http://schemas.microsoft.com/office/drawing/2014/main" id="{91267B81-A8BD-4B57-A1DB-A9D5D7A3478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419" name="Text Box 15">
          <a:extLst>
            <a:ext uri="{FF2B5EF4-FFF2-40B4-BE49-F238E27FC236}">
              <a16:creationId xmlns:a16="http://schemas.microsoft.com/office/drawing/2014/main" id="{C603C0B6-911C-415A-8C1B-0BB29BDC3257}"/>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420" name="Text Box 15">
          <a:extLst>
            <a:ext uri="{FF2B5EF4-FFF2-40B4-BE49-F238E27FC236}">
              <a16:creationId xmlns:a16="http://schemas.microsoft.com/office/drawing/2014/main" id="{D66F1643-45E8-47B4-899D-BD8AB8847BB1}"/>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421" name="Text Box 15">
          <a:extLst>
            <a:ext uri="{FF2B5EF4-FFF2-40B4-BE49-F238E27FC236}">
              <a16:creationId xmlns:a16="http://schemas.microsoft.com/office/drawing/2014/main" id="{1D9A7CCB-8745-4B62-AE67-6D1C8D76A2BB}"/>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422" name="Text Box 15">
          <a:extLst>
            <a:ext uri="{FF2B5EF4-FFF2-40B4-BE49-F238E27FC236}">
              <a16:creationId xmlns:a16="http://schemas.microsoft.com/office/drawing/2014/main" id="{A03F63E5-2369-484B-A260-3B86AE8A6664}"/>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423" name="Text Box 15">
          <a:extLst>
            <a:ext uri="{FF2B5EF4-FFF2-40B4-BE49-F238E27FC236}">
              <a16:creationId xmlns:a16="http://schemas.microsoft.com/office/drawing/2014/main" id="{77126156-AFB7-480E-8060-E615572E141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424" name="Text Box 15">
          <a:extLst>
            <a:ext uri="{FF2B5EF4-FFF2-40B4-BE49-F238E27FC236}">
              <a16:creationId xmlns:a16="http://schemas.microsoft.com/office/drawing/2014/main" id="{95255708-5616-4B2E-8ADE-B172D6AB463B}"/>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425" name="Text Box 15">
          <a:extLst>
            <a:ext uri="{FF2B5EF4-FFF2-40B4-BE49-F238E27FC236}">
              <a16:creationId xmlns:a16="http://schemas.microsoft.com/office/drawing/2014/main" id="{20991DB5-5290-4303-8CDD-FD947300963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9426" name="Text Box 16">
          <a:extLst>
            <a:ext uri="{FF2B5EF4-FFF2-40B4-BE49-F238E27FC236}">
              <a16:creationId xmlns:a16="http://schemas.microsoft.com/office/drawing/2014/main" id="{6DC5240B-D757-44B4-B291-262E7344E6A2}"/>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9427" name="Text Box 17">
          <a:extLst>
            <a:ext uri="{FF2B5EF4-FFF2-40B4-BE49-F238E27FC236}">
              <a16:creationId xmlns:a16="http://schemas.microsoft.com/office/drawing/2014/main" id="{40FA797A-8BAC-4F54-BE0A-E39FE4DF6A08}"/>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9428" name="Text Box 18">
          <a:extLst>
            <a:ext uri="{FF2B5EF4-FFF2-40B4-BE49-F238E27FC236}">
              <a16:creationId xmlns:a16="http://schemas.microsoft.com/office/drawing/2014/main" id="{C1BAFA1B-CB3F-4F69-AE22-A0DA35EDC09B}"/>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9429" name="Text Box 19">
          <a:extLst>
            <a:ext uri="{FF2B5EF4-FFF2-40B4-BE49-F238E27FC236}">
              <a16:creationId xmlns:a16="http://schemas.microsoft.com/office/drawing/2014/main" id="{54A50F8D-FE60-47FB-A919-8D23AD87D59B}"/>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171450"/>
    <xdr:sp macro="" textlink="">
      <xdr:nvSpPr>
        <xdr:cNvPr id="9430" name="Text Box 16">
          <a:extLst>
            <a:ext uri="{FF2B5EF4-FFF2-40B4-BE49-F238E27FC236}">
              <a16:creationId xmlns:a16="http://schemas.microsoft.com/office/drawing/2014/main" id="{CB32D0BF-91E1-4738-86DA-1410AAB65059}"/>
            </a:ext>
          </a:extLst>
        </xdr:cNvPr>
        <xdr:cNvSpPr txBox="1">
          <a:spLocks noChangeArrowheads="1"/>
        </xdr:cNvSpPr>
      </xdr:nvSpPr>
      <xdr:spPr bwMode="auto">
        <a:xfrm>
          <a:off x="36356925"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431" name="Text Box 15">
          <a:extLst>
            <a:ext uri="{FF2B5EF4-FFF2-40B4-BE49-F238E27FC236}">
              <a16:creationId xmlns:a16="http://schemas.microsoft.com/office/drawing/2014/main" id="{72C0B273-2282-4012-8610-7042FC40583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432" name="Text Box 15">
          <a:extLst>
            <a:ext uri="{FF2B5EF4-FFF2-40B4-BE49-F238E27FC236}">
              <a16:creationId xmlns:a16="http://schemas.microsoft.com/office/drawing/2014/main" id="{C4E6E868-E5D5-4338-8AA0-EECC0AAC1F1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433" name="Text Box 15">
          <a:extLst>
            <a:ext uri="{FF2B5EF4-FFF2-40B4-BE49-F238E27FC236}">
              <a16:creationId xmlns:a16="http://schemas.microsoft.com/office/drawing/2014/main" id="{198B6E86-E2ED-417F-9E8D-7BEAE48743B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434" name="Text Box 15">
          <a:extLst>
            <a:ext uri="{FF2B5EF4-FFF2-40B4-BE49-F238E27FC236}">
              <a16:creationId xmlns:a16="http://schemas.microsoft.com/office/drawing/2014/main" id="{A9FB7E6D-FC87-488A-852C-DB7AAAC8F16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435" name="Text Box 15">
          <a:extLst>
            <a:ext uri="{FF2B5EF4-FFF2-40B4-BE49-F238E27FC236}">
              <a16:creationId xmlns:a16="http://schemas.microsoft.com/office/drawing/2014/main" id="{F6D7B4C7-A06D-4117-ACAD-8FC4DA5E856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436" name="Text Box 15">
          <a:extLst>
            <a:ext uri="{FF2B5EF4-FFF2-40B4-BE49-F238E27FC236}">
              <a16:creationId xmlns:a16="http://schemas.microsoft.com/office/drawing/2014/main" id="{6BD8A875-1063-48D6-BF60-D9B0E93D9C3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437" name="Text Box 15">
          <a:extLst>
            <a:ext uri="{FF2B5EF4-FFF2-40B4-BE49-F238E27FC236}">
              <a16:creationId xmlns:a16="http://schemas.microsoft.com/office/drawing/2014/main" id="{7F925565-F101-4893-8CEE-DE2B3C3C77F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438" name="Text Box 15">
          <a:extLst>
            <a:ext uri="{FF2B5EF4-FFF2-40B4-BE49-F238E27FC236}">
              <a16:creationId xmlns:a16="http://schemas.microsoft.com/office/drawing/2014/main" id="{DA3610DD-E05E-4A4F-8CFE-3759AAD1F09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439" name="Text Box 15">
          <a:extLst>
            <a:ext uri="{FF2B5EF4-FFF2-40B4-BE49-F238E27FC236}">
              <a16:creationId xmlns:a16="http://schemas.microsoft.com/office/drawing/2014/main" id="{9EAAC5D0-F5C6-4DB3-A973-2B6664EBB87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440" name="Text Box 15">
          <a:extLst>
            <a:ext uri="{FF2B5EF4-FFF2-40B4-BE49-F238E27FC236}">
              <a16:creationId xmlns:a16="http://schemas.microsoft.com/office/drawing/2014/main" id="{C1E1BCED-A024-4A96-A6A6-FB57E86F3E9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441" name="Text Box 15">
          <a:extLst>
            <a:ext uri="{FF2B5EF4-FFF2-40B4-BE49-F238E27FC236}">
              <a16:creationId xmlns:a16="http://schemas.microsoft.com/office/drawing/2014/main" id="{B048A36F-8CA6-4359-8F3D-EBB5305C24D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442" name="Text Box 15">
          <a:extLst>
            <a:ext uri="{FF2B5EF4-FFF2-40B4-BE49-F238E27FC236}">
              <a16:creationId xmlns:a16="http://schemas.microsoft.com/office/drawing/2014/main" id="{7F28003F-9474-4061-847C-0B620F3F9AD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443" name="Text Box 15">
          <a:extLst>
            <a:ext uri="{FF2B5EF4-FFF2-40B4-BE49-F238E27FC236}">
              <a16:creationId xmlns:a16="http://schemas.microsoft.com/office/drawing/2014/main" id="{D3422701-7EB6-4CFE-B0D0-6A5529D7A29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444" name="Text Box 15">
          <a:extLst>
            <a:ext uri="{FF2B5EF4-FFF2-40B4-BE49-F238E27FC236}">
              <a16:creationId xmlns:a16="http://schemas.microsoft.com/office/drawing/2014/main" id="{9B18182C-C50E-4BCF-BDA5-034C4A8256C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445" name="Text Box 15">
          <a:extLst>
            <a:ext uri="{FF2B5EF4-FFF2-40B4-BE49-F238E27FC236}">
              <a16:creationId xmlns:a16="http://schemas.microsoft.com/office/drawing/2014/main" id="{643C607B-5047-4A2C-85E1-84781C0C499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446" name="Text Box 15">
          <a:extLst>
            <a:ext uri="{FF2B5EF4-FFF2-40B4-BE49-F238E27FC236}">
              <a16:creationId xmlns:a16="http://schemas.microsoft.com/office/drawing/2014/main" id="{CB790674-50A0-4852-B485-2DB0DDDB953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447" name="Text Box 15">
          <a:extLst>
            <a:ext uri="{FF2B5EF4-FFF2-40B4-BE49-F238E27FC236}">
              <a16:creationId xmlns:a16="http://schemas.microsoft.com/office/drawing/2014/main" id="{23AB83CF-A74C-4660-B581-854E76F41AF4}"/>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448" name="Text Box 15">
          <a:extLst>
            <a:ext uri="{FF2B5EF4-FFF2-40B4-BE49-F238E27FC236}">
              <a16:creationId xmlns:a16="http://schemas.microsoft.com/office/drawing/2014/main" id="{6B5C557D-87ED-494B-A6D5-2FC34FBAC1BA}"/>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449" name="Text Box 15">
          <a:extLst>
            <a:ext uri="{FF2B5EF4-FFF2-40B4-BE49-F238E27FC236}">
              <a16:creationId xmlns:a16="http://schemas.microsoft.com/office/drawing/2014/main" id="{5768819E-56E5-43D9-B44E-A41FE497937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450" name="Text Box 15">
          <a:extLst>
            <a:ext uri="{FF2B5EF4-FFF2-40B4-BE49-F238E27FC236}">
              <a16:creationId xmlns:a16="http://schemas.microsoft.com/office/drawing/2014/main" id="{241C9245-F1DB-4480-97F4-A5F7DC57B03A}"/>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451" name="Text Box 15">
          <a:extLst>
            <a:ext uri="{FF2B5EF4-FFF2-40B4-BE49-F238E27FC236}">
              <a16:creationId xmlns:a16="http://schemas.microsoft.com/office/drawing/2014/main" id="{3434297F-773B-40A5-AE07-2039268D09A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452" name="Text Box 15">
          <a:extLst>
            <a:ext uri="{FF2B5EF4-FFF2-40B4-BE49-F238E27FC236}">
              <a16:creationId xmlns:a16="http://schemas.microsoft.com/office/drawing/2014/main" id="{7EC541D2-24F9-4C08-B89C-6A0841C0929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453" name="Text Box 15">
          <a:extLst>
            <a:ext uri="{FF2B5EF4-FFF2-40B4-BE49-F238E27FC236}">
              <a16:creationId xmlns:a16="http://schemas.microsoft.com/office/drawing/2014/main" id="{2B87BE19-DF1C-4C76-AE7C-8DA7A6F2586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454" name="Text Box 15">
          <a:extLst>
            <a:ext uri="{FF2B5EF4-FFF2-40B4-BE49-F238E27FC236}">
              <a16:creationId xmlns:a16="http://schemas.microsoft.com/office/drawing/2014/main" id="{D56E7E00-10FD-48B7-8175-9E48F14D21D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455" name="Text Box 15">
          <a:extLst>
            <a:ext uri="{FF2B5EF4-FFF2-40B4-BE49-F238E27FC236}">
              <a16:creationId xmlns:a16="http://schemas.microsoft.com/office/drawing/2014/main" id="{6CFAF6CF-CCAC-487B-8932-C9BFE8E9B56A}"/>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456" name="Text Box 15">
          <a:extLst>
            <a:ext uri="{FF2B5EF4-FFF2-40B4-BE49-F238E27FC236}">
              <a16:creationId xmlns:a16="http://schemas.microsoft.com/office/drawing/2014/main" id="{6B404A7D-7565-4E3A-A66A-2F47287B949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457" name="Text Box 15">
          <a:extLst>
            <a:ext uri="{FF2B5EF4-FFF2-40B4-BE49-F238E27FC236}">
              <a16:creationId xmlns:a16="http://schemas.microsoft.com/office/drawing/2014/main" id="{2AEEC8EA-6243-475E-8DFF-0BB90EFBBA33}"/>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458" name="Text Box 15">
          <a:extLst>
            <a:ext uri="{FF2B5EF4-FFF2-40B4-BE49-F238E27FC236}">
              <a16:creationId xmlns:a16="http://schemas.microsoft.com/office/drawing/2014/main" id="{0325DED8-8F6D-4767-BFF7-54AB2A714A9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459" name="Text Box 15">
          <a:extLst>
            <a:ext uri="{FF2B5EF4-FFF2-40B4-BE49-F238E27FC236}">
              <a16:creationId xmlns:a16="http://schemas.microsoft.com/office/drawing/2014/main" id="{5B507551-A276-4F66-B933-C8E4ACEF050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460" name="Text Box 15">
          <a:extLst>
            <a:ext uri="{FF2B5EF4-FFF2-40B4-BE49-F238E27FC236}">
              <a16:creationId xmlns:a16="http://schemas.microsoft.com/office/drawing/2014/main" id="{142E6FCF-6267-4CB4-BA37-EF2D648F01D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461" name="Text Box 15">
          <a:extLst>
            <a:ext uri="{FF2B5EF4-FFF2-40B4-BE49-F238E27FC236}">
              <a16:creationId xmlns:a16="http://schemas.microsoft.com/office/drawing/2014/main" id="{58CE5DB8-87B4-4468-A822-D825D0CE573C}"/>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462" name="Text Box 15">
          <a:extLst>
            <a:ext uri="{FF2B5EF4-FFF2-40B4-BE49-F238E27FC236}">
              <a16:creationId xmlns:a16="http://schemas.microsoft.com/office/drawing/2014/main" id="{6A7A5CC6-63B5-4BFD-AB5D-901D05C6183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463" name="Text Box 15">
          <a:extLst>
            <a:ext uri="{FF2B5EF4-FFF2-40B4-BE49-F238E27FC236}">
              <a16:creationId xmlns:a16="http://schemas.microsoft.com/office/drawing/2014/main" id="{A8984B6C-4828-4A03-BF90-6AA408540FC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464" name="Text Box 15">
          <a:extLst>
            <a:ext uri="{FF2B5EF4-FFF2-40B4-BE49-F238E27FC236}">
              <a16:creationId xmlns:a16="http://schemas.microsoft.com/office/drawing/2014/main" id="{81A35E1E-8E73-4C37-863E-6F21342CA838}"/>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465" name="Text Box 15">
          <a:extLst>
            <a:ext uri="{FF2B5EF4-FFF2-40B4-BE49-F238E27FC236}">
              <a16:creationId xmlns:a16="http://schemas.microsoft.com/office/drawing/2014/main" id="{2EA4E7AE-5AFA-4746-88F2-3877881F07B4}"/>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466" name="Text Box 15">
          <a:extLst>
            <a:ext uri="{FF2B5EF4-FFF2-40B4-BE49-F238E27FC236}">
              <a16:creationId xmlns:a16="http://schemas.microsoft.com/office/drawing/2014/main" id="{5E8E1E10-3BB8-4814-B7AA-545C33B5B2CB}"/>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467" name="Text Box 15">
          <a:extLst>
            <a:ext uri="{FF2B5EF4-FFF2-40B4-BE49-F238E27FC236}">
              <a16:creationId xmlns:a16="http://schemas.microsoft.com/office/drawing/2014/main" id="{202F9E10-11B4-45CC-AC3B-87349470E8FA}"/>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468" name="Text Box 15">
          <a:extLst>
            <a:ext uri="{FF2B5EF4-FFF2-40B4-BE49-F238E27FC236}">
              <a16:creationId xmlns:a16="http://schemas.microsoft.com/office/drawing/2014/main" id="{E8996110-EF3C-4985-BCE0-C59EFB1A7E99}"/>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469" name="Text Box 15">
          <a:extLst>
            <a:ext uri="{FF2B5EF4-FFF2-40B4-BE49-F238E27FC236}">
              <a16:creationId xmlns:a16="http://schemas.microsoft.com/office/drawing/2014/main" id="{0BFC51B5-2EA5-4634-8BF7-517A7CD9AB21}"/>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12</xdr:row>
      <xdr:rowOff>0</xdr:rowOff>
    </xdr:from>
    <xdr:ext cx="95250" cy="171450"/>
    <xdr:sp macro="" textlink="">
      <xdr:nvSpPr>
        <xdr:cNvPr id="9470" name="Text Box 16">
          <a:extLst>
            <a:ext uri="{FF2B5EF4-FFF2-40B4-BE49-F238E27FC236}">
              <a16:creationId xmlns:a16="http://schemas.microsoft.com/office/drawing/2014/main" id="{8E8DCCBE-35AC-4A8E-9B8E-D1DB082F0FA4}"/>
            </a:ext>
          </a:extLst>
        </xdr:cNvPr>
        <xdr:cNvSpPr txBox="1">
          <a:spLocks noChangeArrowheads="1"/>
        </xdr:cNvSpPr>
      </xdr:nvSpPr>
      <xdr:spPr bwMode="auto">
        <a:xfrm>
          <a:off x="4328922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12</xdr:row>
      <xdr:rowOff>0</xdr:rowOff>
    </xdr:from>
    <xdr:ext cx="95250" cy="171450"/>
    <xdr:sp macro="" textlink="">
      <xdr:nvSpPr>
        <xdr:cNvPr id="9471" name="Text Box 17">
          <a:extLst>
            <a:ext uri="{FF2B5EF4-FFF2-40B4-BE49-F238E27FC236}">
              <a16:creationId xmlns:a16="http://schemas.microsoft.com/office/drawing/2014/main" id="{9900947D-10C2-4B2D-949A-8068327C0F18}"/>
            </a:ext>
          </a:extLst>
        </xdr:cNvPr>
        <xdr:cNvSpPr txBox="1">
          <a:spLocks noChangeArrowheads="1"/>
        </xdr:cNvSpPr>
      </xdr:nvSpPr>
      <xdr:spPr bwMode="auto">
        <a:xfrm>
          <a:off x="4328922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12</xdr:row>
      <xdr:rowOff>0</xdr:rowOff>
    </xdr:from>
    <xdr:ext cx="95250" cy="171450"/>
    <xdr:sp macro="" textlink="">
      <xdr:nvSpPr>
        <xdr:cNvPr id="9472" name="Text Box 18">
          <a:extLst>
            <a:ext uri="{FF2B5EF4-FFF2-40B4-BE49-F238E27FC236}">
              <a16:creationId xmlns:a16="http://schemas.microsoft.com/office/drawing/2014/main" id="{51BB5D4F-99F1-42A5-862E-236C206D6EC0}"/>
            </a:ext>
          </a:extLst>
        </xdr:cNvPr>
        <xdr:cNvSpPr txBox="1">
          <a:spLocks noChangeArrowheads="1"/>
        </xdr:cNvSpPr>
      </xdr:nvSpPr>
      <xdr:spPr bwMode="auto">
        <a:xfrm>
          <a:off x="4328922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12</xdr:row>
      <xdr:rowOff>0</xdr:rowOff>
    </xdr:from>
    <xdr:ext cx="95250" cy="171450"/>
    <xdr:sp macro="" textlink="">
      <xdr:nvSpPr>
        <xdr:cNvPr id="9473" name="Text Box 19">
          <a:extLst>
            <a:ext uri="{FF2B5EF4-FFF2-40B4-BE49-F238E27FC236}">
              <a16:creationId xmlns:a16="http://schemas.microsoft.com/office/drawing/2014/main" id="{A8F643E0-9E0D-4EE4-8D7A-29742487972D}"/>
            </a:ext>
          </a:extLst>
        </xdr:cNvPr>
        <xdr:cNvSpPr txBox="1">
          <a:spLocks noChangeArrowheads="1"/>
        </xdr:cNvSpPr>
      </xdr:nvSpPr>
      <xdr:spPr bwMode="auto">
        <a:xfrm>
          <a:off x="4328922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12</xdr:row>
      <xdr:rowOff>0</xdr:rowOff>
    </xdr:from>
    <xdr:ext cx="95250" cy="442269"/>
    <xdr:sp macro="" textlink="">
      <xdr:nvSpPr>
        <xdr:cNvPr id="9474" name="Text Box 15">
          <a:extLst>
            <a:ext uri="{FF2B5EF4-FFF2-40B4-BE49-F238E27FC236}">
              <a16:creationId xmlns:a16="http://schemas.microsoft.com/office/drawing/2014/main" id="{CAAC1824-E95A-4562-AAC7-D963709F3CA6}"/>
            </a:ext>
          </a:extLst>
        </xdr:cNvPr>
        <xdr:cNvSpPr txBox="1">
          <a:spLocks noChangeArrowheads="1"/>
        </xdr:cNvSpPr>
      </xdr:nvSpPr>
      <xdr:spPr bwMode="auto">
        <a:xfrm>
          <a:off x="43289220"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12</xdr:row>
      <xdr:rowOff>0</xdr:rowOff>
    </xdr:from>
    <xdr:ext cx="95250" cy="442269"/>
    <xdr:sp macro="" textlink="">
      <xdr:nvSpPr>
        <xdr:cNvPr id="9475" name="Text Box 15">
          <a:extLst>
            <a:ext uri="{FF2B5EF4-FFF2-40B4-BE49-F238E27FC236}">
              <a16:creationId xmlns:a16="http://schemas.microsoft.com/office/drawing/2014/main" id="{2193C3BD-E2AB-4282-BAB1-614B9EE86586}"/>
            </a:ext>
          </a:extLst>
        </xdr:cNvPr>
        <xdr:cNvSpPr txBox="1">
          <a:spLocks noChangeArrowheads="1"/>
        </xdr:cNvSpPr>
      </xdr:nvSpPr>
      <xdr:spPr bwMode="auto">
        <a:xfrm>
          <a:off x="43289220"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12</xdr:row>
      <xdr:rowOff>0</xdr:rowOff>
    </xdr:from>
    <xdr:ext cx="95250" cy="442269"/>
    <xdr:sp macro="" textlink="">
      <xdr:nvSpPr>
        <xdr:cNvPr id="9476" name="Text Box 15">
          <a:extLst>
            <a:ext uri="{FF2B5EF4-FFF2-40B4-BE49-F238E27FC236}">
              <a16:creationId xmlns:a16="http://schemas.microsoft.com/office/drawing/2014/main" id="{D3740787-8522-4909-84C6-BD48F01707C1}"/>
            </a:ext>
          </a:extLst>
        </xdr:cNvPr>
        <xdr:cNvSpPr txBox="1">
          <a:spLocks noChangeArrowheads="1"/>
        </xdr:cNvSpPr>
      </xdr:nvSpPr>
      <xdr:spPr bwMode="auto">
        <a:xfrm>
          <a:off x="43289220"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12</xdr:row>
      <xdr:rowOff>0</xdr:rowOff>
    </xdr:from>
    <xdr:ext cx="95250" cy="442269"/>
    <xdr:sp macro="" textlink="">
      <xdr:nvSpPr>
        <xdr:cNvPr id="9477" name="Text Box 15">
          <a:extLst>
            <a:ext uri="{FF2B5EF4-FFF2-40B4-BE49-F238E27FC236}">
              <a16:creationId xmlns:a16="http://schemas.microsoft.com/office/drawing/2014/main" id="{7BF094DC-C249-40AD-88FC-083841796CBA}"/>
            </a:ext>
          </a:extLst>
        </xdr:cNvPr>
        <xdr:cNvSpPr txBox="1">
          <a:spLocks noChangeArrowheads="1"/>
        </xdr:cNvSpPr>
      </xdr:nvSpPr>
      <xdr:spPr bwMode="auto">
        <a:xfrm>
          <a:off x="43289220"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12</xdr:row>
      <xdr:rowOff>0</xdr:rowOff>
    </xdr:from>
    <xdr:ext cx="95250" cy="442269"/>
    <xdr:sp macro="" textlink="">
      <xdr:nvSpPr>
        <xdr:cNvPr id="9478" name="Text Box 15">
          <a:extLst>
            <a:ext uri="{FF2B5EF4-FFF2-40B4-BE49-F238E27FC236}">
              <a16:creationId xmlns:a16="http://schemas.microsoft.com/office/drawing/2014/main" id="{D5ADE654-9A7D-476D-97FB-17069FDBFF50}"/>
            </a:ext>
          </a:extLst>
        </xdr:cNvPr>
        <xdr:cNvSpPr txBox="1">
          <a:spLocks noChangeArrowheads="1"/>
        </xdr:cNvSpPr>
      </xdr:nvSpPr>
      <xdr:spPr bwMode="auto">
        <a:xfrm>
          <a:off x="43289220"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479" name="Text Box 15">
          <a:extLst>
            <a:ext uri="{FF2B5EF4-FFF2-40B4-BE49-F238E27FC236}">
              <a16:creationId xmlns:a16="http://schemas.microsoft.com/office/drawing/2014/main" id="{9183A6D8-542E-4E34-8F9D-31AB87A15CB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480" name="Text Box 15">
          <a:extLst>
            <a:ext uri="{FF2B5EF4-FFF2-40B4-BE49-F238E27FC236}">
              <a16:creationId xmlns:a16="http://schemas.microsoft.com/office/drawing/2014/main" id="{F327BC16-3B90-44C2-BD48-C1733CCF08F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481" name="Text Box 15">
          <a:extLst>
            <a:ext uri="{FF2B5EF4-FFF2-40B4-BE49-F238E27FC236}">
              <a16:creationId xmlns:a16="http://schemas.microsoft.com/office/drawing/2014/main" id="{B219D15B-05A5-45FE-8469-2714472AC45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482" name="Text Box 15">
          <a:extLst>
            <a:ext uri="{FF2B5EF4-FFF2-40B4-BE49-F238E27FC236}">
              <a16:creationId xmlns:a16="http://schemas.microsoft.com/office/drawing/2014/main" id="{399143CC-6587-4C0D-9CA5-B6BEDF85DE2B}"/>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483" name="Text Box 15">
          <a:extLst>
            <a:ext uri="{FF2B5EF4-FFF2-40B4-BE49-F238E27FC236}">
              <a16:creationId xmlns:a16="http://schemas.microsoft.com/office/drawing/2014/main" id="{47C59CC7-8DC9-4377-BFA4-EAF212DFDB8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484" name="Text Box 15">
          <a:extLst>
            <a:ext uri="{FF2B5EF4-FFF2-40B4-BE49-F238E27FC236}">
              <a16:creationId xmlns:a16="http://schemas.microsoft.com/office/drawing/2014/main" id="{4EB2E19E-258E-4DEB-B185-B5E52EDE2337}"/>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485" name="Text Box 15">
          <a:extLst>
            <a:ext uri="{FF2B5EF4-FFF2-40B4-BE49-F238E27FC236}">
              <a16:creationId xmlns:a16="http://schemas.microsoft.com/office/drawing/2014/main" id="{7D3945B4-3820-44EA-AFE7-DF041BF23F8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486" name="Text Box 15">
          <a:extLst>
            <a:ext uri="{FF2B5EF4-FFF2-40B4-BE49-F238E27FC236}">
              <a16:creationId xmlns:a16="http://schemas.microsoft.com/office/drawing/2014/main" id="{9B4930F2-EEB5-44D5-8167-15AE7DE0A9D4}"/>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487" name="Text Box 15">
          <a:extLst>
            <a:ext uri="{FF2B5EF4-FFF2-40B4-BE49-F238E27FC236}">
              <a16:creationId xmlns:a16="http://schemas.microsoft.com/office/drawing/2014/main" id="{73B32058-BADD-4D7F-A282-3D62945E0EB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488" name="Text Box 15">
          <a:extLst>
            <a:ext uri="{FF2B5EF4-FFF2-40B4-BE49-F238E27FC236}">
              <a16:creationId xmlns:a16="http://schemas.microsoft.com/office/drawing/2014/main" id="{91F3D7BD-B5CD-4266-82A7-C15923B3F378}"/>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489" name="Text Box 15">
          <a:extLst>
            <a:ext uri="{FF2B5EF4-FFF2-40B4-BE49-F238E27FC236}">
              <a16:creationId xmlns:a16="http://schemas.microsoft.com/office/drawing/2014/main" id="{A8F01630-4876-4E55-9EB4-6D1A0285FD4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490" name="Text Box 15">
          <a:extLst>
            <a:ext uri="{FF2B5EF4-FFF2-40B4-BE49-F238E27FC236}">
              <a16:creationId xmlns:a16="http://schemas.microsoft.com/office/drawing/2014/main" id="{64BB3B81-B6C1-4E75-9AB8-5CD4BB7FCC4D}"/>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491" name="Text Box 15">
          <a:extLst>
            <a:ext uri="{FF2B5EF4-FFF2-40B4-BE49-F238E27FC236}">
              <a16:creationId xmlns:a16="http://schemas.microsoft.com/office/drawing/2014/main" id="{98B33D52-0F8A-4233-AAFF-B45FDBAD6E3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492" name="Text Box 15">
          <a:extLst>
            <a:ext uri="{FF2B5EF4-FFF2-40B4-BE49-F238E27FC236}">
              <a16:creationId xmlns:a16="http://schemas.microsoft.com/office/drawing/2014/main" id="{1E80786C-1A07-41F3-8FB8-9E4AF1889BC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493" name="Text Box 15">
          <a:extLst>
            <a:ext uri="{FF2B5EF4-FFF2-40B4-BE49-F238E27FC236}">
              <a16:creationId xmlns:a16="http://schemas.microsoft.com/office/drawing/2014/main" id="{5D9C5A18-54A0-4179-8457-4C4BAF5DC9E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494" name="Text Box 15">
          <a:extLst>
            <a:ext uri="{FF2B5EF4-FFF2-40B4-BE49-F238E27FC236}">
              <a16:creationId xmlns:a16="http://schemas.microsoft.com/office/drawing/2014/main" id="{2E394602-D3FA-43C8-8D27-FC388CC97213}"/>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495" name="Text Box 15">
          <a:extLst>
            <a:ext uri="{FF2B5EF4-FFF2-40B4-BE49-F238E27FC236}">
              <a16:creationId xmlns:a16="http://schemas.microsoft.com/office/drawing/2014/main" id="{2A89C0D1-4AFD-4FC6-93DB-1E1810963B9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496" name="Text Box 15">
          <a:extLst>
            <a:ext uri="{FF2B5EF4-FFF2-40B4-BE49-F238E27FC236}">
              <a16:creationId xmlns:a16="http://schemas.microsoft.com/office/drawing/2014/main" id="{A8B605FC-A20A-4CE3-8DF8-2949D957BFD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497" name="Text Box 15">
          <a:extLst>
            <a:ext uri="{FF2B5EF4-FFF2-40B4-BE49-F238E27FC236}">
              <a16:creationId xmlns:a16="http://schemas.microsoft.com/office/drawing/2014/main" id="{C5BDDAC0-6EC5-4E5B-A686-165CB73FF6C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498" name="Text Box 15">
          <a:extLst>
            <a:ext uri="{FF2B5EF4-FFF2-40B4-BE49-F238E27FC236}">
              <a16:creationId xmlns:a16="http://schemas.microsoft.com/office/drawing/2014/main" id="{9D781444-9F00-4C3C-A628-76F34BDAF5F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499" name="Text Box 15">
          <a:extLst>
            <a:ext uri="{FF2B5EF4-FFF2-40B4-BE49-F238E27FC236}">
              <a16:creationId xmlns:a16="http://schemas.microsoft.com/office/drawing/2014/main" id="{D58B8B5A-123D-4942-A546-FFA9FDED535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500" name="Text Box 15">
          <a:extLst>
            <a:ext uri="{FF2B5EF4-FFF2-40B4-BE49-F238E27FC236}">
              <a16:creationId xmlns:a16="http://schemas.microsoft.com/office/drawing/2014/main" id="{C939B7D5-908C-4169-AD55-26FF652C0FEC}"/>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501" name="Text Box 15">
          <a:extLst>
            <a:ext uri="{FF2B5EF4-FFF2-40B4-BE49-F238E27FC236}">
              <a16:creationId xmlns:a16="http://schemas.microsoft.com/office/drawing/2014/main" id="{D7F0E70D-AEE8-4793-BF1F-ADEA52D97B8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502" name="Text Box 15">
          <a:extLst>
            <a:ext uri="{FF2B5EF4-FFF2-40B4-BE49-F238E27FC236}">
              <a16:creationId xmlns:a16="http://schemas.microsoft.com/office/drawing/2014/main" id="{9F376210-D525-4B80-B4EB-31213C3672DC}"/>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503" name="Text Box 15">
          <a:extLst>
            <a:ext uri="{FF2B5EF4-FFF2-40B4-BE49-F238E27FC236}">
              <a16:creationId xmlns:a16="http://schemas.microsoft.com/office/drawing/2014/main" id="{4CE4EF6B-CD46-45C9-8714-52E7BADD6AA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504" name="Text Box 15">
          <a:extLst>
            <a:ext uri="{FF2B5EF4-FFF2-40B4-BE49-F238E27FC236}">
              <a16:creationId xmlns:a16="http://schemas.microsoft.com/office/drawing/2014/main" id="{A54D1F71-4031-4729-BC80-4F664DEA44FD}"/>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505" name="Text Box 15">
          <a:extLst>
            <a:ext uri="{FF2B5EF4-FFF2-40B4-BE49-F238E27FC236}">
              <a16:creationId xmlns:a16="http://schemas.microsoft.com/office/drawing/2014/main" id="{9E78A73B-6095-4FD0-965D-912D2BA3905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506" name="Text Box 15">
          <a:extLst>
            <a:ext uri="{FF2B5EF4-FFF2-40B4-BE49-F238E27FC236}">
              <a16:creationId xmlns:a16="http://schemas.microsoft.com/office/drawing/2014/main" id="{849FF0E0-A1F6-4A7E-93DC-1552EC2B2E75}"/>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507" name="Text Box 15">
          <a:extLst>
            <a:ext uri="{FF2B5EF4-FFF2-40B4-BE49-F238E27FC236}">
              <a16:creationId xmlns:a16="http://schemas.microsoft.com/office/drawing/2014/main" id="{5424B2CC-69A5-4494-948E-DF99D469850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508" name="Text Box 15">
          <a:extLst>
            <a:ext uri="{FF2B5EF4-FFF2-40B4-BE49-F238E27FC236}">
              <a16:creationId xmlns:a16="http://schemas.microsoft.com/office/drawing/2014/main" id="{155F2C68-D490-47EA-B2F9-C799EB4194B8}"/>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509" name="Text Box 15">
          <a:extLst>
            <a:ext uri="{FF2B5EF4-FFF2-40B4-BE49-F238E27FC236}">
              <a16:creationId xmlns:a16="http://schemas.microsoft.com/office/drawing/2014/main" id="{94696BB3-136E-4DEE-A29F-653CE6BD206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510" name="Text Box 15">
          <a:extLst>
            <a:ext uri="{FF2B5EF4-FFF2-40B4-BE49-F238E27FC236}">
              <a16:creationId xmlns:a16="http://schemas.microsoft.com/office/drawing/2014/main" id="{6042BD47-A7EC-40D9-9E5A-7D0A603D28D7}"/>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511" name="Text Box 15">
          <a:extLst>
            <a:ext uri="{FF2B5EF4-FFF2-40B4-BE49-F238E27FC236}">
              <a16:creationId xmlns:a16="http://schemas.microsoft.com/office/drawing/2014/main" id="{A9205110-EF2B-4E97-9699-3CFE6CF3AF7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512" name="Text Box 15">
          <a:extLst>
            <a:ext uri="{FF2B5EF4-FFF2-40B4-BE49-F238E27FC236}">
              <a16:creationId xmlns:a16="http://schemas.microsoft.com/office/drawing/2014/main" id="{115F6FFB-7234-44FA-8F60-176FC5F587AE}"/>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513" name="Text Box 15">
          <a:extLst>
            <a:ext uri="{FF2B5EF4-FFF2-40B4-BE49-F238E27FC236}">
              <a16:creationId xmlns:a16="http://schemas.microsoft.com/office/drawing/2014/main" id="{017CB4E9-A296-48DD-A058-4FCEBF5E551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514" name="Text Box 15">
          <a:extLst>
            <a:ext uri="{FF2B5EF4-FFF2-40B4-BE49-F238E27FC236}">
              <a16:creationId xmlns:a16="http://schemas.microsoft.com/office/drawing/2014/main" id="{B7D9491D-822C-4607-98FB-E4F7FE8A6B1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515" name="Text Box 15">
          <a:extLst>
            <a:ext uri="{FF2B5EF4-FFF2-40B4-BE49-F238E27FC236}">
              <a16:creationId xmlns:a16="http://schemas.microsoft.com/office/drawing/2014/main" id="{9E69464B-646D-4343-8531-74596C9ABE6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516" name="Text Box 15">
          <a:extLst>
            <a:ext uri="{FF2B5EF4-FFF2-40B4-BE49-F238E27FC236}">
              <a16:creationId xmlns:a16="http://schemas.microsoft.com/office/drawing/2014/main" id="{FE6777E5-2DA1-4DEC-880B-3C3E25EE6AD3}"/>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517" name="Text Box 15">
          <a:extLst>
            <a:ext uri="{FF2B5EF4-FFF2-40B4-BE49-F238E27FC236}">
              <a16:creationId xmlns:a16="http://schemas.microsoft.com/office/drawing/2014/main" id="{1E164512-3A08-48FD-B629-4F30130C64E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518" name="Text Box 15">
          <a:extLst>
            <a:ext uri="{FF2B5EF4-FFF2-40B4-BE49-F238E27FC236}">
              <a16:creationId xmlns:a16="http://schemas.microsoft.com/office/drawing/2014/main" id="{D076B48C-ACDF-4E9F-A75D-CFCA5F457BA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519" name="Text Box 15">
          <a:extLst>
            <a:ext uri="{FF2B5EF4-FFF2-40B4-BE49-F238E27FC236}">
              <a16:creationId xmlns:a16="http://schemas.microsoft.com/office/drawing/2014/main" id="{71C92CD1-5AB2-44B1-AEE6-2E8EBD1B8CE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520" name="Text Box 15">
          <a:extLst>
            <a:ext uri="{FF2B5EF4-FFF2-40B4-BE49-F238E27FC236}">
              <a16:creationId xmlns:a16="http://schemas.microsoft.com/office/drawing/2014/main" id="{94F383F1-9AC5-4D29-9930-BF412128F83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521" name="Text Box 15">
          <a:extLst>
            <a:ext uri="{FF2B5EF4-FFF2-40B4-BE49-F238E27FC236}">
              <a16:creationId xmlns:a16="http://schemas.microsoft.com/office/drawing/2014/main" id="{9C8115A9-E531-438A-A5B3-4D6569D0B48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522" name="Text Box 15">
          <a:extLst>
            <a:ext uri="{FF2B5EF4-FFF2-40B4-BE49-F238E27FC236}">
              <a16:creationId xmlns:a16="http://schemas.microsoft.com/office/drawing/2014/main" id="{23A03845-81BC-4936-BB27-DC57427C81BB}"/>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523" name="Text Box 15">
          <a:extLst>
            <a:ext uri="{FF2B5EF4-FFF2-40B4-BE49-F238E27FC236}">
              <a16:creationId xmlns:a16="http://schemas.microsoft.com/office/drawing/2014/main" id="{E8492D6D-FA5D-4CE1-84B6-43A8635F293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524" name="Text Box 15">
          <a:extLst>
            <a:ext uri="{FF2B5EF4-FFF2-40B4-BE49-F238E27FC236}">
              <a16:creationId xmlns:a16="http://schemas.microsoft.com/office/drawing/2014/main" id="{829ACCE8-C334-4811-B0A6-A2E4C39B4A82}"/>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525" name="Text Box 15">
          <a:extLst>
            <a:ext uri="{FF2B5EF4-FFF2-40B4-BE49-F238E27FC236}">
              <a16:creationId xmlns:a16="http://schemas.microsoft.com/office/drawing/2014/main" id="{315C7A72-EB72-4956-8B68-3221B138891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526" name="Text Box 15">
          <a:extLst>
            <a:ext uri="{FF2B5EF4-FFF2-40B4-BE49-F238E27FC236}">
              <a16:creationId xmlns:a16="http://schemas.microsoft.com/office/drawing/2014/main" id="{0270368C-253A-41D5-9328-CB2FE8F180CB}"/>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527" name="Text Box 15">
          <a:extLst>
            <a:ext uri="{FF2B5EF4-FFF2-40B4-BE49-F238E27FC236}">
              <a16:creationId xmlns:a16="http://schemas.microsoft.com/office/drawing/2014/main" id="{6C62765B-92C4-484A-9A72-51AEE6F5454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528" name="Text Box 15">
          <a:extLst>
            <a:ext uri="{FF2B5EF4-FFF2-40B4-BE49-F238E27FC236}">
              <a16:creationId xmlns:a16="http://schemas.microsoft.com/office/drawing/2014/main" id="{2B0BCF5C-9367-4A78-90AE-B9902A39172E}"/>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529" name="Text Box 15">
          <a:extLst>
            <a:ext uri="{FF2B5EF4-FFF2-40B4-BE49-F238E27FC236}">
              <a16:creationId xmlns:a16="http://schemas.microsoft.com/office/drawing/2014/main" id="{7348F63E-8DAD-43F3-B6CA-F67DC4CECE2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530" name="Text Box 15">
          <a:extLst>
            <a:ext uri="{FF2B5EF4-FFF2-40B4-BE49-F238E27FC236}">
              <a16:creationId xmlns:a16="http://schemas.microsoft.com/office/drawing/2014/main" id="{76515BEC-B62A-43F4-9968-C82D621E053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531" name="Text Box 15">
          <a:extLst>
            <a:ext uri="{FF2B5EF4-FFF2-40B4-BE49-F238E27FC236}">
              <a16:creationId xmlns:a16="http://schemas.microsoft.com/office/drawing/2014/main" id="{5683C0FC-070B-460C-A0E9-907E5A543CB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532" name="Text Box 15">
          <a:extLst>
            <a:ext uri="{FF2B5EF4-FFF2-40B4-BE49-F238E27FC236}">
              <a16:creationId xmlns:a16="http://schemas.microsoft.com/office/drawing/2014/main" id="{783E7F5E-BB82-4EF6-A13A-A28A87027778}"/>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533" name="Text Box 15">
          <a:extLst>
            <a:ext uri="{FF2B5EF4-FFF2-40B4-BE49-F238E27FC236}">
              <a16:creationId xmlns:a16="http://schemas.microsoft.com/office/drawing/2014/main" id="{F65DA287-AB56-47E3-B9DB-4AA6ACF1ECB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534" name="Text Box 15">
          <a:extLst>
            <a:ext uri="{FF2B5EF4-FFF2-40B4-BE49-F238E27FC236}">
              <a16:creationId xmlns:a16="http://schemas.microsoft.com/office/drawing/2014/main" id="{6E460D8F-8631-45DC-A151-D2FED6A57C82}"/>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535" name="Text Box 15">
          <a:extLst>
            <a:ext uri="{FF2B5EF4-FFF2-40B4-BE49-F238E27FC236}">
              <a16:creationId xmlns:a16="http://schemas.microsoft.com/office/drawing/2014/main" id="{A5099AA1-9B94-4D76-B896-C69A251D4F0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536" name="Text Box 15">
          <a:extLst>
            <a:ext uri="{FF2B5EF4-FFF2-40B4-BE49-F238E27FC236}">
              <a16:creationId xmlns:a16="http://schemas.microsoft.com/office/drawing/2014/main" id="{22686576-AB33-49F3-A611-3134100E419D}"/>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537" name="Text Box 15">
          <a:extLst>
            <a:ext uri="{FF2B5EF4-FFF2-40B4-BE49-F238E27FC236}">
              <a16:creationId xmlns:a16="http://schemas.microsoft.com/office/drawing/2014/main" id="{0C148FC2-C94E-498E-8023-D333DDB8F0E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538" name="Text Box 15">
          <a:extLst>
            <a:ext uri="{FF2B5EF4-FFF2-40B4-BE49-F238E27FC236}">
              <a16:creationId xmlns:a16="http://schemas.microsoft.com/office/drawing/2014/main" id="{C3AAB730-1EC1-46E2-90B0-753D83279558}"/>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539" name="Text Box 15">
          <a:extLst>
            <a:ext uri="{FF2B5EF4-FFF2-40B4-BE49-F238E27FC236}">
              <a16:creationId xmlns:a16="http://schemas.microsoft.com/office/drawing/2014/main" id="{DD2DF6EC-A033-45C4-AAB0-CE1C8B8BCA2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540" name="Text Box 15">
          <a:extLst>
            <a:ext uri="{FF2B5EF4-FFF2-40B4-BE49-F238E27FC236}">
              <a16:creationId xmlns:a16="http://schemas.microsoft.com/office/drawing/2014/main" id="{5C77F96A-5711-49CF-B027-E6B1344325C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541" name="Text Box 15">
          <a:extLst>
            <a:ext uri="{FF2B5EF4-FFF2-40B4-BE49-F238E27FC236}">
              <a16:creationId xmlns:a16="http://schemas.microsoft.com/office/drawing/2014/main" id="{0C9CFC6E-DD4E-4C0D-9B52-E2F61A6B9D8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542" name="Text Box 15">
          <a:extLst>
            <a:ext uri="{FF2B5EF4-FFF2-40B4-BE49-F238E27FC236}">
              <a16:creationId xmlns:a16="http://schemas.microsoft.com/office/drawing/2014/main" id="{778E864E-08B7-4B7E-9207-2DFC792D5FDB}"/>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543" name="Text Box 15">
          <a:extLst>
            <a:ext uri="{FF2B5EF4-FFF2-40B4-BE49-F238E27FC236}">
              <a16:creationId xmlns:a16="http://schemas.microsoft.com/office/drawing/2014/main" id="{68252D43-3646-44C5-AE70-DED4D80D2F8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544" name="Text Box 15">
          <a:extLst>
            <a:ext uri="{FF2B5EF4-FFF2-40B4-BE49-F238E27FC236}">
              <a16:creationId xmlns:a16="http://schemas.microsoft.com/office/drawing/2014/main" id="{13AE31DB-D464-4FF9-A8ED-582F7F060099}"/>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545" name="Text Box 15">
          <a:extLst>
            <a:ext uri="{FF2B5EF4-FFF2-40B4-BE49-F238E27FC236}">
              <a16:creationId xmlns:a16="http://schemas.microsoft.com/office/drawing/2014/main" id="{60236A6F-35C2-4065-813F-A694D734121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546" name="Text Box 15">
          <a:extLst>
            <a:ext uri="{FF2B5EF4-FFF2-40B4-BE49-F238E27FC236}">
              <a16:creationId xmlns:a16="http://schemas.microsoft.com/office/drawing/2014/main" id="{324EC2FB-F05A-41C4-B2C8-D145C5890DE1}"/>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547" name="Text Box 15">
          <a:extLst>
            <a:ext uri="{FF2B5EF4-FFF2-40B4-BE49-F238E27FC236}">
              <a16:creationId xmlns:a16="http://schemas.microsoft.com/office/drawing/2014/main" id="{9B0D7F73-01DD-4907-8649-F261608F792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548" name="Text Box 15">
          <a:extLst>
            <a:ext uri="{FF2B5EF4-FFF2-40B4-BE49-F238E27FC236}">
              <a16:creationId xmlns:a16="http://schemas.microsoft.com/office/drawing/2014/main" id="{5FA7CC32-FC2E-4817-8442-3520C6D95D77}"/>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549" name="Text Box 15">
          <a:extLst>
            <a:ext uri="{FF2B5EF4-FFF2-40B4-BE49-F238E27FC236}">
              <a16:creationId xmlns:a16="http://schemas.microsoft.com/office/drawing/2014/main" id="{3547AE17-D0F7-4318-86C9-B256D7DF522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550" name="Text Box 15">
          <a:extLst>
            <a:ext uri="{FF2B5EF4-FFF2-40B4-BE49-F238E27FC236}">
              <a16:creationId xmlns:a16="http://schemas.microsoft.com/office/drawing/2014/main" id="{DCCDFE97-7D87-4C65-9B08-A04B5301A1F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551" name="Text Box 15">
          <a:extLst>
            <a:ext uri="{FF2B5EF4-FFF2-40B4-BE49-F238E27FC236}">
              <a16:creationId xmlns:a16="http://schemas.microsoft.com/office/drawing/2014/main" id="{E2C3C0EA-5AEB-4461-B304-7CB4375A393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552" name="Text Box 15">
          <a:extLst>
            <a:ext uri="{FF2B5EF4-FFF2-40B4-BE49-F238E27FC236}">
              <a16:creationId xmlns:a16="http://schemas.microsoft.com/office/drawing/2014/main" id="{66F32C61-3557-444B-AFA2-1D7BD900CADC}"/>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553" name="Text Box 15">
          <a:extLst>
            <a:ext uri="{FF2B5EF4-FFF2-40B4-BE49-F238E27FC236}">
              <a16:creationId xmlns:a16="http://schemas.microsoft.com/office/drawing/2014/main" id="{5F3B7634-A80D-4BBD-839E-5A21734550B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554" name="Text Box 15">
          <a:extLst>
            <a:ext uri="{FF2B5EF4-FFF2-40B4-BE49-F238E27FC236}">
              <a16:creationId xmlns:a16="http://schemas.microsoft.com/office/drawing/2014/main" id="{1A8F1BD3-5026-4F3A-A7B3-B5FAB93A6A1B}"/>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555" name="Text Box 15">
          <a:extLst>
            <a:ext uri="{FF2B5EF4-FFF2-40B4-BE49-F238E27FC236}">
              <a16:creationId xmlns:a16="http://schemas.microsoft.com/office/drawing/2014/main" id="{5DC95D34-2D11-45DC-9EDB-0729A119FD8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556" name="Text Box 15">
          <a:extLst>
            <a:ext uri="{FF2B5EF4-FFF2-40B4-BE49-F238E27FC236}">
              <a16:creationId xmlns:a16="http://schemas.microsoft.com/office/drawing/2014/main" id="{7578486D-B3BE-49F5-8939-C617198FBCE7}"/>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557" name="Text Box 15">
          <a:extLst>
            <a:ext uri="{FF2B5EF4-FFF2-40B4-BE49-F238E27FC236}">
              <a16:creationId xmlns:a16="http://schemas.microsoft.com/office/drawing/2014/main" id="{9C46B138-922E-46A1-8C2E-E216DD08BEE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558" name="Text Box 15">
          <a:extLst>
            <a:ext uri="{FF2B5EF4-FFF2-40B4-BE49-F238E27FC236}">
              <a16:creationId xmlns:a16="http://schemas.microsoft.com/office/drawing/2014/main" id="{E669CA1A-78AC-4C3D-9B95-BC6D5D014C8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559" name="Text Box 15">
          <a:extLst>
            <a:ext uri="{FF2B5EF4-FFF2-40B4-BE49-F238E27FC236}">
              <a16:creationId xmlns:a16="http://schemas.microsoft.com/office/drawing/2014/main" id="{FA6BB50D-1CEA-446D-A99E-8D6FEAC222A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560" name="Text Box 15">
          <a:extLst>
            <a:ext uri="{FF2B5EF4-FFF2-40B4-BE49-F238E27FC236}">
              <a16:creationId xmlns:a16="http://schemas.microsoft.com/office/drawing/2014/main" id="{5E0BA2C3-B6AE-4F45-B95A-F79E199BF4FE}"/>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561" name="Text Box 15">
          <a:extLst>
            <a:ext uri="{FF2B5EF4-FFF2-40B4-BE49-F238E27FC236}">
              <a16:creationId xmlns:a16="http://schemas.microsoft.com/office/drawing/2014/main" id="{F24F0841-A497-4CA9-962F-836D3BC0100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562" name="Text Box 15">
          <a:extLst>
            <a:ext uri="{FF2B5EF4-FFF2-40B4-BE49-F238E27FC236}">
              <a16:creationId xmlns:a16="http://schemas.microsoft.com/office/drawing/2014/main" id="{94D70280-5D5A-4356-B1F6-AAD8CF97C86E}"/>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563" name="Text Box 15">
          <a:extLst>
            <a:ext uri="{FF2B5EF4-FFF2-40B4-BE49-F238E27FC236}">
              <a16:creationId xmlns:a16="http://schemas.microsoft.com/office/drawing/2014/main" id="{A712A7E1-31DE-41E9-B8E3-08E4D596B15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564" name="Text Box 15">
          <a:extLst>
            <a:ext uri="{FF2B5EF4-FFF2-40B4-BE49-F238E27FC236}">
              <a16:creationId xmlns:a16="http://schemas.microsoft.com/office/drawing/2014/main" id="{DD2886B6-0D88-49FD-8608-6D6F9B50070E}"/>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565" name="Text Box 15">
          <a:extLst>
            <a:ext uri="{FF2B5EF4-FFF2-40B4-BE49-F238E27FC236}">
              <a16:creationId xmlns:a16="http://schemas.microsoft.com/office/drawing/2014/main" id="{50AB2A21-A603-4CA3-8E72-9D8DCAA36AD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566" name="Text Box 15">
          <a:extLst>
            <a:ext uri="{FF2B5EF4-FFF2-40B4-BE49-F238E27FC236}">
              <a16:creationId xmlns:a16="http://schemas.microsoft.com/office/drawing/2014/main" id="{FE1C4ED5-D2BA-4372-A235-F3A15FBF884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567" name="Text Box 15">
          <a:extLst>
            <a:ext uri="{FF2B5EF4-FFF2-40B4-BE49-F238E27FC236}">
              <a16:creationId xmlns:a16="http://schemas.microsoft.com/office/drawing/2014/main" id="{697CEA4D-A7C6-4F05-B766-DE6C8AE2C37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568" name="Text Box 15">
          <a:extLst>
            <a:ext uri="{FF2B5EF4-FFF2-40B4-BE49-F238E27FC236}">
              <a16:creationId xmlns:a16="http://schemas.microsoft.com/office/drawing/2014/main" id="{8DE92F69-DFE1-4D36-8D29-CBF3B6774A12}"/>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569" name="Text Box 15">
          <a:extLst>
            <a:ext uri="{FF2B5EF4-FFF2-40B4-BE49-F238E27FC236}">
              <a16:creationId xmlns:a16="http://schemas.microsoft.com/office/drawing/2014/main" id="{7B407F66-1C1A-4838-871F-03EF8E39F9C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570" name="Text Box 15">
          <a:extLst>
            <a:ext uri="{FF2B5EF4-FFF2-40B4-BE49-F238E27FC236}">
              <a16:creationId xmlns:a16="http://schemas.microsoft.com/office/drawing/2014/main" id="{F72BB103-8D84-4292-9395-44F7675D99A5}"/>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571" name="Text Box 15">
          <a:extLst>
            <a:ext uri="{FF2B5EF4-FFF2-40B4-BE49-F238E27FC236}">
              <a16:creationId xmlns:a16="http://schemas.microsoft.com/office/drawing/2014/main" id="{692ECAC0-4D02-4A66-B1B3-9CA5DF59DAD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572" name="Text Box 15">
          <a:extLst>
            <a:ext uri="{FF2B5EF4-FFF2-40B4-BE49-F238E27FC236}">
              <a16:creationId xmlns:a16="http://schemas.microsoft.com/office/drawing/2014/main" id="{EA2FC23B-7110-4958-AD11-7538A2B12724}"/>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573" name="Text Box 15">
          <a:extLst>
            <a:ext uri="{FF2B5EF4-FFF2-40B4-BE49-F238E27FC236}">
              <a16:creationId xmlns:a16="http://schemas.microsoft.com/office/drawing/2014/main" id="{2DA38CE4-8B70-407F-AD5B-99E53B481FC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574" name="Text Box 15">
          <a:extLst>
            <a:ext uri="{FF2B5EF4-FFF2-40B4-BE49-F238E27FC236}">
              <a16:creationId xmlns:a16="http://schemas.microsoft.com/office/drawing/2014/main" id="{42CFF6BD-DD24-4BF4-AF50-E49C71DC26F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575" name="Text Box 15">
          <a:extLst>
            <a:ext uri="{FF2B5EF4-FFF2-40B4-BE49-F238E27FC236}">
              <a16:creationId xmlns:a16="http://schemas.microsoft.com/office/drawing/2014/main" id="{0746B95D-BFCF-47F3-88EF-74C5E1C3C3E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576" name="Text Box 15">
          <a:extLst>
            <a:ext uri="{FF2B5EF4-FFF2-40B4-BE49-F238E27FC236}">
              <a16:creationId xmlns:a16="http://schemas.microsoft.com/office/drawing/2014/main" id="{E1E95B66-19C9-48EC-A8E0-D9CA3E1DAFFE}"/>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577" name="Text Box 15">
          <a:extLst>
            <a:ext uri="{FF2B5EF4-FFF2-40B4-BE49-F238E27FC236}">
              <a16:creationId xmlns:a16="http://schemas.microsoft.com/office/drawing/2014/main" id="{8157B56D-E48E-4804-8029-81F28D77DA5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578" name="Text Box 15">
          <a:extLst>
            <a:ext uri="{FF2B5EF4-FFF2-40B4-BE49-F238E27FC236}">
              <a16:creationId xmlns:a16="http://schemas.microsoft.com/office/drawing/2014/main" id="{022AC976-A772-4343-A30C-4FFDC5243D75}"/>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579" name="Text Box 15">
          <a:extLst>
            <a:ext uri="{FF2B5EF4-FFF2-40B4-BE49-F238E27FC236}">
              <a16:creationId xmlns:a16="http://schemas.microsoft.com/office/drawing/2014/main" id="{A7014B5C-EF78-40F3-8B29-CE4D9BA497A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580" name="Text Box 15">
          <a:extLst>
            <a:ext uri="{FF2B5EF4-FFF2-40B4-BE49-F238E27FC236}">
              <a16:creationId xmlns:a16="http://schemas.microsoft.com/office/drawing/2014/main" id="{6FA33F39-4C1D-4904-8970-DB47E9B6D211}"/>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581" name="Text Box 15">
          <a:extLst>
            <a:ext uri="{FF2B5EF4-FFF2-40B4-BE49-F238E27FC236}">
              <a16:creationId xmlns:a16="http://schemas.microsoft.com/office/drawing/2014/main" id="{832B7432-F6F6-48A5-862B-D2A874019C4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582" name="Text Box 15">
          <a:extLst>
            <a:ext uri="{FF2B5EF4-FFF2-40B4-BE49-F238E27FC236}">
              <a16:creationId xmlns:a16="http://schemas.microsoft.com/office/drawing/2014/main" id="{479CDDE7-52E5-4C4E-BBA9-9B66C2FB956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583" name="Text Box 15">
          <a:extLst>
            <a:ext uri="{FF2B5EF4-FFF2-40B4-BE49-F238E27FC236}">
              <a16:creationId xmlns:a16="http://schemas.microsoft.com/office/drawing/2014/main" id="{BBB91E25-CF8D-42E9-B961-0C9E8FCB272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584" name="Text Box 15">
          <a:extLst>
            <a:ext uri="{FF2B5EF4-FFF2-40B4-BE49-F238E27FC236}">
              <a16:creationId xmlns:a16="http://schemas.microsoft.com/office/drawing/2014/main" id="{E611D217-1F0C-4DB7-AD60-4BFA3B46A24B}"/>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585" name="Text Box 15">
          <a:extLst>
            <a:ext uri="{FF2B5EF4-FFF2-40B4-BE49-F238E27FC236}">
              <a16:creationId xmlns:a16="http://schemas.microsoft.com/office/drawing/2014/main" id="{43ABFE13-0F0E-4608-BB05-C8804901141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586" name="Text Box 15">
          <a:extLst>
            <a:ext uri="{FF2B5EF4-FFF2-40B4-BE49-F238E27FC236}">
              <a16:creationId xmlns:a16="http://schemas.microsoft.com/office/drawing/2014/main" id="{9B8D0F5E-3E5A-42F4-9780-8E4D32605557}"/>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587" name="Text Box 15">
          <a:extLst>
            <a:ext uri="{FF2B5EF4-FFF2-40B4-BE49-F238E27FC236}">
              <a16:creationId xmlns:a16="http://schemas.microsoft.com/office/drawing/2014/main" id="{9972DE25-795B-49BC-9DEF-60AACD0A9AB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588" name="Text Box 15">
          <a:extLst>
            <a:ext uri="{FF2B5EF4-FFF2-40B4-BE49-F238E27FC236}">
              <a16:creationId xmlns:a16="http://schemas.microsoft.com/office/drawing/2014/main" id="{4ABCA1B5-3F0E-4A6D-BF7A-4753AC32024D}"/>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589" name="Text Box 15">
          <a:extLst>
            <a:ext uri="{FF2B5EF4-FFF2-40B4-BE49-F238E27FC236}">
              <a16:creationId xmlns:a16="http://schemas.microsoft.com/office/drawing/2014/main" id="{E40B6EB6-BA50-4C0D-B872-B7561A0FE7D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590" name="Text Box 15">
          <a:extLst>
            <a:ext uri="{FF2B5EF4-FFF2-40B4-BE49-F238E27FC236}">
              <a16:creationId xmlns:a16="http://schemas.microsoft.com/office/drawing/2014/main" id="{86D28089-F832-4B6B-9D2F-7D958AD96A43}"/>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591" name="Text Box 15">
          <a:extLst>
            <a:ext uri="{FF2B5EF4-FFF2-40B4-BE49-F238E27FC236}">
              <a16:creationId xmlns:a16="http://schemas.microsoft.com/office/drawing/2014/main" id="{BACA18D9-7A78-436A-BA3B-23585254EA9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592" name="Text Box 15">
          <a:extLst>
            <a:ext uri="{FF2B5EF4-FFF2-40B4-BE49-F238E27FC236}">
              <a16:creationId xmlns:a16="http://schemas.microsoft.com/office/drawing/2014/main" id="{64D30D4C-893D-469F-9FAA-00AF1BBC04D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593" name="Text Box 15">
          <a:extLst>
            <a:ext uri="{FF2B5EF4-FFF2-40B4-BE49-F238E27FC236}">
              <a16:creationId xmlns:a16="http://schemas.microsoft.com/office/drawing/2014/main" id="{6A0E9E42-894D-40FC-9365-FD8C6F928F0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594" name="Text Box 15">
          <a:extLst>
            <a:ext uri="{FF2B5EF4-FFF2-40B4-BE49-F238E27FC236}">
              <a16:creationId xmlns:a16="http://schemas.microsoft.com/office/drawing/2014/main" id="{EBBCC00A-5675-44D1-8C58-9558216E3859}"/>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595" name="Text Box 15">
          <a:extLst>
            <a:ext uri="{FF2B5EF4-FFF2-40B4-BE49-F238E27FC236}">
              <a16:creationId xmlns:a16="http://schemas.microsoft.com/office/drawing/2014/main" id="{1472A9EC-E762-46C2-954B-EF45E8E40DB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596" name="Text Box 15">
          <a:extLst>
            <a:ext uri="{FF2B5EF4-FFF2-40B4-BE49-F238E27FC236}">
              <a16:creationId xmlns:a16="http://schemas.microsoft.com/office/drawing/2014/main" id="{FF345CA4-BB0E-4166-971C-4C7281AE1098}"/>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597" name="Text Box 15">
          <a:extLst>
            <a:ext uri="{FF2B5EF4-FFF2-40B4-BE49-F238E27FC236}">
              <a16:creationId xmlns:a16="http://schemas.microsoft.com/office/drawing/2014/main" id="{8EF7217D-FFD4-4C02-B54E-530CE6A916E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598" name="Text Box 15">
          <a:extLst>
            <a:ext uri="{FF2B5EF4-FFF2-40B4-BE49-F238E27FC236}">
              <a16:creationId xmlns:a16="http://schemas.microsoft.com/office/drawing/2014/main" id="{3667B8B3-A80F-40A8-91E0-EF179853769C}"/>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599" name="Text Box 15">
          <a:extLst>
            <a:ext uri="{FF2B5EF4-FFF2-40B4-BE49-F238E27FC236}">
              <a16:creationId xmlns:a16="http://schemas.microsoft.com/office/drawing/2014/main" id="{3F2F4E61-EA9D-4FB5-80D0-154E9B07022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600" name="Text Box 15">
          <a:extLst>
            <a:ext uri="{FF2B5EF4-FFF2-40B4-BE49-F238E27FC236}">
              <a16:creationId xmlns:a16="http://schemas.microsoft.com/office/drawing/2014/main" id="{6486EB9B-886E-424F-8A78-A68E5554E1E3}"/>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601" name="Text Box 15">
          <a:extLst>
            <a:ext uri="{FF2B5EF4-FFF2-40B4-BE49-F238E27FC236}">
              <a16:creationId xmlns:a16="http://schemas.microsoft.com/office/drawing/2014/main" id="{F962C145-80FA-4C9E-A706-17EB353BA5E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602" name="Text Box 15">
          <a:extLst>
            <a:ext uri="{FF2B5EF4-FFF2-40B4-BE49-F238E27FC236}">
              <a16:creationId xmlns:a16="http://schemas.microsoft.com/office/drawing/2014/main" id="{A7B0BE91-31B8-4632-A162-8AA844E89D81}"/>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603" name="Text Box 15">
          <a:extLst>
            <a:ext uri="{FF2B5EF4-FFF2-40B4-BE49-F238E27FC236}">
              <a16:creationId xmlns:a16="http://schemas.microsoft.com/office/drawing/2014/main" id="{007C7F57-99D9-4D95-B894-E0A2B648D55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604" name="Text Box 15">
          <a:extLst>
            <a:ext uri="{FF2B5EF4-FFF2-40B4-BE49-F238E27FC236}">
              <a16:creationId xmlns:a16="http://schemas.microsoft.com/office/drawing/2014/main" id="{DFDF847E-AD19-4AC7-B60D-A1943D718545}"/>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605" name="Text Box 15">
          <a:extLst>
            <a:ext uri="{FF2B5EF4-FFF2-40B4-BE49-F238E27FC236}">
              <a16:creationId xmlns:a16="http://schemas.microsoft.com/office/drawing/2014/main" id="{DB2BC198-8543-4749-9733-3AC5F7F8686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606" name="Text Box 15">
          <a:extLst>
            <a:ext uri="{FF2B5EF4-FFF2-40B4-BE49-F238E27FC236}">
              <a16:creationId xmlns:a16="http://schemas.microsoft.com/office/drawing/2014/main" id="{656E8F6C-B5D8-495E-8368-20A284EE0EA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607" name="Text Box 15">
          <a:extLst>
            <a:ext uri="{FF2B5EF4-FFF2-40B4-BE49-F238E27FC236}">
              <a16:creationId xmlns:a16="http://schemas.microsoft.com/office/drawing/2014/main" id="{A10BA9A4-0EF9-4D99-87F1-48936AF8137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608" name="Text Box 15">
          <a:extLst>
            <a:ext uri="{FF2B5EF4-FFF2-40B4-BE49-F238E27FC236}">
              <a16:creationId xmlns:a16="http://schemas.microsoft.com/office/drawing/2014/main" id="{94DAB2D8-490D-4850-A774-369A217FBE9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609" name="Text Box 15">
          <a:extLst>
            <a:ext uri="{FF2B5EF4-FFF2-40B4-BE49-F238E27FC236}">
              <a16:creationId xmlns:a16="http://schemas.microsoft.com/office/drawing/2014/main" id="{58EA9C99-8FCF-45A9-8E13-FCBA3D05246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610" name="Text Box 15">
          <a:extLst>
            <a:ext uri="{FF2B5EF4-FFF2-40B4-BE49-F238E27FC236}">
              <a16:creationId xmlns:a16="http://schemas.microsoft.com/office/drawing/2014/main" id="{1E221728-1DCC-4F6F-87B3-17C34ECD984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611" name="Text Box 15">
          <a:extLst>
            <a:ext uri="{FF2B5EF4-FFF2-40B4-BE49-F238E27FC236}">
              <a16:creationId xmlns:a16="http://schemas.microsoft.com/office/drawing/2014/main" id="{77DB83A5-6721-4D9C-B274-DEF7C6F12FF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612" name="Text Box 15">
          <a:extLst>
            <a:ext uri="{FF2B5EF4-FFF2-40B4-BE49-F238E27FC236}">
              <a16:creationId xmlns:a16="http://schemas.microsoft.com/office/drawing/2014/main" id="{EF4460B8-3813-401C-9302-C3013523870A}"/>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613" name="Text Box 15">
          <a:extLst>
            <a:ext uri="{FF2B5EF4-FFF2-40B4-BE49-F238E27FC236}">
              <a16:creationId xmlns:a16="http://schemas.microsoft.com/office/drawing/2014/main" id="{840B3E1E-A95A-4545-B87C-AC6587A4CD6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614" name="Text Box 15">
          <a:extLst>
            <a:ext uri="{FF2B5EF4-FFF2-40B4-BE49-F238E27FC236}">
              <a16:creationId xmlns:a16="http://schemas.microsoft.com/office/drawing/2014/main" id="{C73C71CE-9EA4-4F53-8364-59F018FA1E89}"/>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615" name="Text Box 15">
          <a:extLst>
            <a:ext uri="{FF2B5EF4-FFF2-40B4-BE49-F238E27FC236}">
              <a16:creationId xmlns:a16="http://schemas.microsoft.com/office/drawing/2014/main" id="{AB68BE5F-0A1D-444D-8B56-60066DE8AD8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616" name="Text Box 15">
          <a:extLst>
            <a:ext uri="{FF2B5EF4-FFF2-40B4-BE49-F238E27FC236}">
              <a16:creationId xmlns:a16="http://schemas.microsoft.com/office/drawing/2014/main" id="{D56E3E23-B6F5-40A8-BE97-01E964DDA3AE}"/>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617" name="Text Box 15">
          <a:extLst>
            <a:ext uri="{FF2B5EF4-FFF2-40B4-BE49-F238E27FC236}">
              <a16:creationId xmlns:a16="http://schemas.microsoft.com/office/drawing/2014/main" id="{524891D2-75C8-419B-A4FD-2C3B9CDDF65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618" name="Text Box 15">
          <a:extLst>
            <a:ext uri="{FF2B5EF4-FFF2-40B4-BE49-F238E27FC236}">
              <a16:creationId xmlns:a16="http://schemas.microsoft.com/office/drawing/2014/main" id="{CB67AA29-2625-4D6C-B899-3FF366650699}"/>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619" name="Text Box 15">
          <a:extLst>
            <a:ext uri="{FF2B5EF4-FFF2-40B4-BE49-F238E27FC236}">
              <a16:creationId xmlns:a16="http://schemas.microsoft.com/office/drawing/2014/main" id="{D30D313B-FDBC-4FC2-8E83-C4ABABFDDEE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620" name="Text Box 15">
          <a:extLst>
            <a:ext uri="{FF2B5EF4-FFF2-40B4-BE49-F238E27FC236}">
              <a16:creationId xmlns:a16="http://schemas.microsoft.com/office/drawing/2014/main" id="{739BD7B7-FBA3-49EF-9BD4-8C6E2F03B09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621" name="Text Box 15">
          <a:extLst>
            <a:ext uri="{FF2B5EF4-FFF2-40B4-BE49-F238E27FC236}">
              <a16:creationId xmlns:a16="http://schemas.microsoft.com/office/drawing/2014/main" id="{CE04BC55-2EA8-4BB9-8222-2DD6106FAE1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622" name="Text Box 15">
          <a:extLst>
            <a:ext uri="{FF2B5EF4-FFF2-40B4-BE49-F238E27FC236}">
              <a16:creationId xmlns:a16="http://schemas.microsoft.com/office/drawing/2014/main" id="{C007524D-18A5-48FD-ADEB-A534911C7A9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623" name="Text Box 15">
          <a:extLst>
            <a:ext uri="{FF2B5EF4-FFF2-40B4-BE49-F238E27FC236}">
              <a16:creationId xmlns:a16="http://schemas.microsoft.com/office/drawing/2014/main" id="{1FC544EE-009B-4486-8AD8-DD9C414414C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624" name="Text Box 15">
          <a:extLst>
            <a:ext uri="{FF2B5EF4-FFF2-40B4-BE49-F238E27FC236}">
              <a16:creationId xmlns:a16="http://schemas.microsoft.com/office/drawing/2014/main" id="{6AD38677-0A74-44F7-9F65-07847A9725B9}"/>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625" name="Text Box 15">
          <a:extLst>
            <a:ext uri="{FF2B5EF4-FFF2-40B4-BE49-F238E27FC236}">
              <a16:creationId xmlns:a16="http://schemas.microsoft.com/office/drawing/2014/main" id="{62468AC8-606C-4E21-98F7-B37F6F79C4C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626" name="Text Box 15">
          <a:extLst>
            <a:ext uri="{FF2B5EF4-FFF2-40B4-BE49-F238E27FC236}">
              <a16:creationId xmlns:a16="http://schemas.microsoft.com/office/drawing/2014/main" id="{8F6A3634-E007-4FDB-80BD-DF3C8D3F0801}"/>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627" name="Text Box 15">
          <a:extLst>
            <a:ext uri="{FF2B5EF4-FFF2-40B4-BE49-F238E27FC236}">
              <a16:creationId xmlns:a16="http://schemas.microsoft.com/office/drawing/2014/main" id="{8D366DEE-AE4A-4EAE-A0B4-A9AB5174E9A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628" name="Text Box 15">
          <a:extLst>
            <a:ext uri="{FF2B5EF4-FFF2-40B4-BE49-F238E27FC236}">
              <a16:creationId xmlns:a16="http://schemas.microsoft.com/office/drawing/2014/main" id="{7C4501E6-168A-41EF-B5AD-061FF899C35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629" name="Text Box 15">
          <a:extLst>
            <a:ext uri="{FF2B5EF4-FFF2-40B4-BE49-F238E27FC236}">
              <a16:creationId xmlns:a16="http://schemas.microsoft.com/office/drawing/2014/main" id="{0B051BEE-448F-4887-8634-2C6C1C8A4A0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630" name="Text Box 15">
          <a:extLst>
            <a:ext uri="{FF2B5EF4-FFF2-40B4-BE49-F238E27FC236}">
              <a16:creationId xmlns:a16="http://schemas.microsoft.com/office/drawing/2014/main" id="{A42AC3FF-1B35-4C51-9CD6-2F35A3058953}"/>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631" name="Text Box 15">
          <a:extLst>
            <a:ext uri="{FF2B5EF4-FFF2-40B4-BE49-F238E27FC236}">
              <a16:creationId xmlns:a16="http://schemas.microsoft.com/office/drawing/2014/main" id="{30F1AE69-AEF6-4841-AA16-2CEA58340B7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632" name="Text Box 15">
          <a:extLst>
            <a:ext uri="{FF2B5EF4-FFF2-40B4-BE49-F238E27FC236}">
              <a16:creationId xmlns:a16="http://schemas.microsoft.com/office/drawing/2014/main" id="{FCF88DB7-39C3-482B-87B0-63DBFCDDD965}"/>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633" name="Text Box 15">
          <a:extLst>
            <a:ext uri="{FF2B5EF4-FFF2-40B4-BE49-F238E27FC236}">
              <a16:creationId xmlns:a16="http://schemas.microsoft.com/office/drawing/2014/main" id="{3CEDE387-53FC-47C0-8BEB-872D6F70B67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634" name="Text Box 15">
          <a:extLst>
            <a:ext uri="{FF2B5EF4-FFF2-40B4-BE49-F238E27FC236}">
              <a16:creationId xmlns:a16="http://schemas.microsoft.com/office/drawing/2014/main" id="{623FB2A4-94A0-44EB-9BE0-3BF3CDDEC09B}"/>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635" name="Text Box 15">
          <a:extLst>
            <a:ext uri="{FF2B5EF4-FFF2-40B4-BE49-F238E27FC236}">
              <a16:creationId xmlns:a16="http://schemas.microsoft.com/office/drawing/2014/main" id="{E683C5EB-1C22-49C0-A4AA-1155639126C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636" name="Text Box 15">
          <a:extLst>
            <a:ext uri="{FF2B5EF4-FFF2-40B4-BE49-F238E27FC236}">
              <a16:creationId xmlns:a16="http://schemas.microsoft.com/office/drawing/2014/main" id="{7EF5CC0F-A7D7-4531-8FDE-E980B481AE1B}"/>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637" name="Text Box 15">
          <a:extLst>
            <a:ext uri="{FF2B5EF4-FFF2-40B4-BE49-F238E27FC236}">
              <a16:creationId xmlns:a16="http://schemas.microsoft.com/office/drawing/2014/main" id="{36FFDF34-806A-420A-97F3-24D45DFF275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638" name="Text Box 15">
          <a:extLst>
            <a:ext uri="{FF2B5EF4-FFF2-40B4-BE49-F238E27FC236}">
              <a16:creationId xmlns:a16="http://schemas.microsoft.com/office/drawing/2014/main" id="{35114A63-326D-4100-B704-B484EBC6B59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639" name="Text Box 15">
          <a:extLst>
            <a:ext uri="{FF2B5EF4-FFF2-40B4-BE49-F238E27FC236}">
              <a16:creationId xmlns:a16="http://schemas.microsoft.com/office/drawing/2014/main" id="{5DE3DDC5-6E60-4BD8-AC82-59F134F94AB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640" name="Text Box 15">
          <a:extLst>
            <a:ext uri="{FF2B5EF4-FFF2-40B4-BE49-F238E27FC236}">
              <a16:creationId xmlns:a16="http://schemas.microsoft.com/office/drawing/2014/main" id="{5786BA5C-2653-4BA2-92D8-7B22519CCE7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641" name="Text Box 15">
          <a:extLst>
            <a:ext uri="{FF2B5EF4-FFF2-40B4-BE49-F238E27FC236}">
              <a16:creationId xmlns:a16="http://schemas.microsoft.com/office/drawing/2014/main" id="{040F8498-B92D-470E-A247-B6509D21AB9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642" name="Text Box 15">
          <a:extLst>
            <a:ext uri="{FF2B5EF4-FFF2-40B4-BE49-F238E27FC236}">
              <a16:creationId xmlns:a16="http://schemas.microsoft.com/office/drawing/2014/main" id="{F3ADBD06-2D1E-4CF9-8A35-654B7D9519DA}"/>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643" name="Text Box 15">
          <a:extLst>
            <a:ext uri="{FF2B5EF4-FFF2-40B4-BE49-F238E27FC236}">
              <a16:creationId xmlns:a16="http://schemas.microsoft.com/office/drawing/2014/main" id="{3176988B-37AB-4F7D-A36A-832638179B0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644" name="Text Box 15">
          <a:extLst>
            <a:ext uri="{FF2B5EF4-FFF2-40B4-BE49-F238E27FC236}">
              <a16:creationId xmlns:a16="http://schemas.microsoft.com/office/drawing/2014/main" id="{A41A9D69-CCCF-41E2-B9F7-A5FF700C7359}"/>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645" name="Text Box 15">
          <a:extLst>
            <a:ext uri="{FF2B5EF4-FFF2-40B4-BE49-F238E27FC236}">
              <a16:creationId xmlns:a16="http://schemas.microsoft.com/office/drawing/2014/main" id="{512ED92F-47E5-4DAF-B445-BA0A5CEB9F4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646" name="Text Box 15">
          <a:extLst>
            <a:ext uri="{FF2B5EF4-FFF2-40B4-BE49-F238E27FC236}">
              <a16:creationId xmlns:a16="http://schemas.microsoft.com/office/drawing/2014/main" id="{71B0180E-CCAD-47A0-A993-AC78CE2A336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647" name="Text Box 15">
          <a:extLst>
            <a:ext uri="{FF2B5EF4-FFF2-40B4-BE49-F238E27FC236}">
              <a16:creationId xmlns:a16="http://schemas.microsoft.com/office/drawing/2014/main" id="{6A807510-BF44-4D34-93F9-79EC2122A7C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648" name="Text Box 15">
          <a:extLst>
            <a:ext uri="{FF2B5EF4-FFF2-40B4-BE49-F238E27FC236}">
              <a16:creationId xmlns:a16="http://schemas.microsoft.com/office/drawing/2014/main" id="{8D07FB03-9B10-427C-BEA4-0678252DB35C}"/>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649" name="Text Box 15">
          <a:extLst>
            <a:ext uri="{FF2B5EF4-FFF2-40B4-BE49-F238E27FC236}">
              <a16:creationId xmlns:a16="http://schemas.microsoft.com/office/drawing/2014/main" id="{665C5E7D-A8F6-4090-9278-9DF753CF84A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650" name="Text Box 15">
          <a:extLst>
            <a:ext uri="{FF2B5EF4-FFF2-40B4-BE49-F238E27FC236}">
              <a16:creationId xmlns:a16="http://schemas.microsoft.com/office/drawing/2014/main" id="{C221BD5C-9F14-4261-AA9F-5C162465BEC7}"/>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651" name="Text Box 15">
          <a:extLst>
            <a:ext uri="{FF2B5EF4-FFF2-40B4-BE49-F238E27FC236}">
              <a16:creationId xmlns:a16="http://schemas.microsoft.com/office/drawing/2014/main" id="{8E5BD4FC-73D5-4621-BED2-804948A4CFA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652" name="Text Box 15">
          <a:extLst>
            <a:ext uri="{FF2B5EF4-FFF2-40B4-BE49-F238E27FC236}">
              <a16:creationId xmlns:a16="http://schemas.microsoft.com/office/drawing/2014/main" id="{25EDDB93-62D2-47B9-8A20-F9A791F7F29D}"/>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653" name="Text Box 15">
          <a:extLst>
            <a:ext uri="{FF2B5EF4-FFF2-40B4-BE49-F238E27FC236}">
              <a16:creationId xmlns:a16="http://schemas.microsoft.com/office/drawing/2014/main" id="{B4F2B920-DEDA-41CE-A010-5E6F11B8934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654" name="Text Box 15">
          <a:extLst>
            <a:ext uri="{FF2B5EF4-FFF2-40B4-BE49-F238E27FC236}">
              <a16:creationId xmlns:a16="http://schemas.microsoft.com/office/drawing/2014/main" id="{1C2301E6-DD8A-4AAE-9B36-0032B216D1C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655" name="Text Box 15">
          <a:extLst>
            <a:ext uri="{FF2B5EF4-FFF2-40B4-BE49-F238E27FC236}">
              <a16:creationId xmlns:a16="http://schemas.microsoft.com/office/drawing/2014/main" id="{EF4CB3DA-C891-4972-BADE-2BD39CE5D73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656" name="Text Box 15">
          <a:extLst>
            <a:ext uri="{FF2B5EF4-FFF2-40B4-BE49-F238E27FC236}">
              <a16:creationId xmlns:a16="http://schemas.microsoft.com/office/drawing/2014/main" id="{3BEFC208-4C9F-443A-8BFD-04DE2CECAED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657" name="Text Box 15">
          <a:extLst>
            <a:ext uri="{FF2B5EF4-FFF2-40B4-BE49-F238E27FC236}">
              <a16:creationId xmlns:a16="http://schemas.microsoft.com/office/drawing/2014/main" id="{A0C1A572-6BBE-434F-894F-375657A8954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658" name="Text Box 15">
          <a:extLst>
            <a:ext uri="{FF2B5EF4-FFF2-40B4-BE49-F238E27FC236}">
              <a16:creationId xmlns:a16="http://schemas.microsoft.com/office/drawing/2014/main" id="{ACD9C692-14AD-4C67-8D57-2203B50BB45E}"/>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659" name="Text Box 15">
          <a:extLst>
            <a:ext uri="{FF2B5EF4-FFF2-40B4-BE49-F238E27FC236}">
              <a16:creationId xmlns:a16="http://schemas.microsoft.com/office/drawing/2014/main" id="{252EC218-0EFD-4C8E-93B1-7B39DB95A6B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660" name="Text Box 15">
          <a:extLst>
            <a:ext uri="{FF2B5EF4-FFF2-40B4-BE49-F238E27FC236}">
              <a16:creationId xmlns:a16="http://schemas.microsoft.com/office/drawing/2014/main" id="{40444E8F-DABC-4364-BC4F-9283D707ED85}"/>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661" name="Text Box 15">
          <a:extLst>
            <a:ext uri="{FF2B5EF4-FFF2-40B4-BE49-F238E27FC236}">
              <a16:creationId xmlns:a16="http://schemas.microsoft.com/office/drawing/2014/main" id="{6A83E8A5-1635-4932-AC6A-2542C2D900D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662" name="Text Box 15">
          <a:extLst>
            <a:ext uri="{FF2B5EF4-FFF2-40B4-BE49-F238E27FC236}">
              <a16:creationId xmlns:a16="http://schemas.microsoft.com/office/drawing/2014/main" id="{75D1289C-2720-43B2-9DDA-390AE8B8E905}"/>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663" name="Text Box 15">
          <a:extLst>
            <a:ext uri="{FF2B5EF4-FFF2-40B4-BE49-F238E27FC236}">
              <a16:creationId xmlns:a16="http://schemas.microsoft.com/office/drawing/2014/main" id="{DACCD962-7FAD-4571-A8F9-F83BBF713BA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664" name="Text Box 15">
          <a:extLst>
            <a:ext uri="{FF2B5EF4-FFF2-40B4-BE49-F238E27FC236}">
              <a16:creationId xmlns:a16="http://schemas.microsoft.com/office/drawing/2014/main" id="{AB1DEEFB-3A3A-4C95-919E-A7E56DA4153A}"/>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665" name="Text Box 15">
          <a:extLst>
            <a:ext uri="{FF2B5EF4-FFF2-40B4-BE49-F238E27FC236}">
              <a16:creationId xmlns:a16="http://schemas.microsoft.com/office/drawing/2014/main" id="{45C11504-2945-4036-809C-BC15F97E390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666" name="Text Box 15">
          <a:extLst>
            <a:ext uri="{FF2B5EF4-FFF2-40B4-BE49-F238E27FC236}">
              <a16:creationId xmlns:a16="http://schemas.microsoft.com/office/drawing/2014/main" id="{B7C75E60-BD44-40CF-818B-3DEB6735425E}"/>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667" name="Text Box 15">
          <a:extLst>
            <a:ext uri="{FF2B5EF4-FFF2-40B4-BE49-F238E27FC236}">
              <a16:creationId xmlns:a16="http://schemas.microsoft.com/office/drawing/2014/main" id="{B94FF094-403E-4262-AF50-344AB382163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668" name="Text Box 15">
          <a:extLst>
            <a:ext uri="{FF2B5EF4-FFF2-40B4-BE49-F238E27FC236}">
              <a16:creationId xmlns:a16="http://schemas.microsoft.com/office/drawing/2014/main" id="{80C02AD6-B4E4-4398-BDED-93611BEC6A34}"/>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669" name="Text Box 15">
          <a:extLst>
            <a:ext uri="{FF2B5EF4-FFF2-40B4-BE49-F238E27FC236}">
              <a16:creationId xmlns:a16="http://schemas.microsoft.com/office/drawing/2014/main" id="{77EA2B77-370D-4ECE-90D4-7E25E9FC7C4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670" name="Text Box 15">
          <a:extLst>
            <a:ext uri="{FF2B5EF4-FFF2-40B4-BE49-F238E27FC236}">
              <a16:creationId xmlns:a16="http://schemas.microsoft.com/office/drawing/2014/main" id="{59D36545-1C34-43D7-A6B4-9ADE517DC1DB}"/>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671" name="Text Box 15">
          <a:extLst>
            <a:ext uri="{FF2B5EF4-FFF2-40B4-BE49-F238E27FC236}">
              <a16:creationId xmlns:a16="http://schemas.microsoft.com/office/drawing/2014/main" id="{ECBB7313-2430-469D-8DBE-027E68FE9FB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672" name="Text Box 15">
          <a:extLst>
            <a:ext uri="{FF2B5EF4-FFF2-40B4-BE49-F238E27FC236}">
              <a16:creationId xmlns:a16="http://schemas.microsoft.com/office/drawing/2014/main" id="{02C91681-6D86-4F60-9E6C-2B5C96062431}"/>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673" name="Text Box 15">
          <a:extLst>
            <a:ext uri="{FF2B5EF4-FFF2-40B4-BE49-F238E27FC236}">
              <a16:creationId xmlns:a16="http://schemas.microsoft.com/office/drawing/2014/main" id="{532418B1-93ED-4D66-861E-2425F1E358A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674" name="Text Box 15">
          <a:extLst>
            <a:ext uri="{FF2B5EF4-FFF2-40B4-BE49-F238E27FC236}">
              <a16:creationId xmlns:a16="http://schemas.microsoft.com/office/drawing/2014/main" id="{D0767A92-FC93-4289-A37C-6D00F6DD4609}"/>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675" name="Text Box 15">
          <a:extLst>
            <a:ext uri="{FF2B5EF4-FFF2-40B4-BE49-F238E27FC236}">
              <a16:creationId xmlns:a16="http://schemas.microsoft.com/office/drawing/2014/main" id="{84045E21-E2A7-4A19-B51F-053626FB150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676" name="Text Box 15">
          <a:extLst>
            <a:ext uri="{FF2B5EF4-FFF2-40B4-BE49-F238E27FC236}">
              <a16:creationId xmlns:a16="http://schemas.microsoft.com/office/drawing/2014/main" id="{0C5F1E61-7D31-4F51-A64C-7DE061BBDE2D}"/>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677" name="Text Box 15">
          <a:extLst>
            <a:ext uri="{FF2B5EF4-FFF2-40B4-BE49-F238E27FC236}">
              <a16:creationId xmlns:a16="http://schemas.microsoft.com/office/drawing/2014/main" id="{2877DE5C-C6A2-4709-BA73-C21397E48BF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678" name="Text Box 15">
          <a:extLst>
            <a:ext uri="{FF2B5EF4-FFF2-40B4-BE49-F238E27FC236}">
              <a16:creationId xmlns:a16="http://schemas.microsoft.com/office/drawing/2014/main" id="{2DC94E4B-939F-4A73-9B5F-29E0AB5B222E}"/>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679" name="Text Box 15">
          <a:extLst>
            <a:ext uri="{FF2B5EF4-FFF2-40B4-BE49-F238E27FC236}">
              <a16:creationId xmlns:a16="http://schemas.microsoft.com/office/drawing/2014/main" id="{A1894DD1-D87C-415A-81CC-BCBE0A77AA7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680" name="Text Box 15">
          <a:extLst>
            <a:ext uri="{FF2B5EF4-FFF2-40B4-BE49-F238E27FC236}">
              <a16:creationId xmlns:a16="http://schemas.microsoft.com/office/drawing/2014/main" id="{0BA32955-FC98-48D5-BE9D-BEED3DEA24FE}"/>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681" name="Text Box 15">
          <a:extLst>
            <a:ext uri="{FF2B5EF4-FFF2-40B4-BE49-F238E27FC236}">
              <a16:creationId xmlns:a16="http://schemas.microsoft.com/office/drawing/2014/main" id="{399D8A96-33CF-4D47-8F8B-DF4C7307CBF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682" name="Text Box 15">
          <a:extLst>
            <a:ext uri="{FF2B5EF4-FFF2-40B4-BE49-F238E27FC236}">
              <a16:creationId xmlns:a16="http://schemas.microsoft.com/office/drawing/2014/main" id="{7D6E47CC-E933-4F45-BD04-AD63B45C5C3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683" name="Text Box 15">
          <a:extLst>
            <a:ext uri="{FF2B5EF4-FFF2-40B4-BE49-F238E27FC236}">
              <a16:creationId xmlns:a16="http://schemas.microsoft.com/office/drawing/2014/main" id="{66FFF886-D24E-477B-96C4-931B2DF0A08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684" name="Text Box 15">
          <a:extLst>
            <a:ext uri="{FF2B5EF4-FFF2-40B4-BE49-F238E27FC236}">
              <a16:creationId xmlns:a16="http://schemas.microsoft.com/office/drawing/2014/main" id="{BF717743-E55A-42C2-9E2A-0C6998A90583}"/>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685" name="Text Box 15">
          <a:extLst>
            <a:ext uri="{FF2B5EF4-FFF2-40B4-BE49-F238E27FC236}">
              <a16:creationId xmlns:a16="http://schemas.microsoft.com/office/drawing/2014/main" id="{7C96E769-163D-4EFB-A03D-2B5BA37E5C8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686" name="Text Box 15">
          <a:extLst>
            <a:ext uri="{FF2B5EF4-FFF2-40B4-BE49-F238E27FC236}">
              <a16:creationId xmlns:a16="http://schemas.microsoft.com/office/drawing/2014/main" id="{74852817-F6D6-4541-91AB-C396F1E73CBE}"/>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687" name="Text Box 15">
          <a:extLst>
            <a:ext uri="{FF2B5EF4-FFF2-40B4-BE49-F238E27FC236}">
              <a16:creationId xmlns:a16="http://schemas.microsoft.com/office/drawing/2014/main" id="{71B98306-5115-471B-BA7A-0F482A3CA35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688" name="Text Box 15">
          <a:extLst>
            <a:ext uri="{FF2B5EF4-FFF2-40B4-BE49-F238E27FC236}">
              <a16:creationId xmlns:a16="http://schemas.microsoft.com/office/drawing/2014/main" id="{0043B54E-D7C1-42D8-87BA-4228C5011AC9}"/>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689" name="Text Box 15">
          <a:extLst>
            <a:ext uri="{FF2B5EF4-FFF2-40B4-BE49-F238E27FC236}">
              <a16:creationId xmlns:a16="http://schemas.microsoft.com/office/drawing/2014/main" id="{AF8738BC-4BC8-4021-8CC5-E5489DBC796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690" name="Text Box 15">
          <a:extLst>
            <a:ext uri="{FF2B5EF4-FFF2-40B4-BE49-F238E27FC236}">
              <a16:creationId xmlns:a16="http://schemas.microsoft.com/office/drawing/2014/main" id="{D0CED65E-55FB-47D8-AA86-94EDA1EEF351}"/>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691" name="Text Box 15">
          <a:extLst>
            <a:ext uri="{FF2B5EF4-FFF2-40B4-BE49-F238E27FC236}">
              <a16:creationId xmlns:a16="http://schemas.microsoft.com/office/drawing/2014/main" id="{397EC460-33DC-4094-903D-4D0CC173610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692" name="Text Box 15">
          <a:extLst>
            <a:ext uri="{FF2B5EF4-FFF2-40B4-BE49-F238E27FC236}">
              <a16:creationId xmlns:a16="http://schemas.microsoft.com/office/drawing/2014/main" id="{5A6022D1-B039-42BE-AF5E-81BAC96EDAB4}"/>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693" name="Text Box 15">
          <a:extLst>
            <a:ext uri="{FF2B5EF4-FFF2-40B4-BE49-F238E27FC236}">
              <a16:creationId xmlns:a16="http://schemas.microsoft.com/office/drawing/2014/main" id="{AE2C536F-DFE9-434F-A69C-92A2CEC0751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694" name="Text Box 15">
          <a:extLst>
            <a:ext uri="{FF2B5EF4-FFF2-40B4-BE49-F238E27FC236}">
              <a16:creationId xmlns:a16="http://schemas.microsoft.com/office/drawing/2014/main" id="{F3EED34A-9442-41C1-B21F-1A065C15418C}"/>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695" name="Text Box 15">
          <a:extLst>
            <a:ext uri="{FF2B5EF4-FFF2-40B4-BE49-F238E27FC236}">
              <a16:creationId xmlns:a16="http://schemas.microsoft.com/office/drawing/2014/main" id="{B5065359-D46F-46CA-9477-F416F410A38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696" name="Text Box 15">
          <a:extLst>
            <a:ext uri="{FF2B5EF4-FFF2-40B4-BE49-F238E27FC236}">
              <a16:creationId xmlns:a16="http://schemas.microsoft.com/office/drawing/2014/main" id="{78F94684-0F8F-4A0D-ACA2-0A82D20841C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697" name="Text Box 15">
          <a:extLst>
            <a:ext uri="{FF2B5EF4-FFF2-40B4-BE49-F238E27FC236}">
              <a16:creationId xmlns:a16="http://schemas.microsoft.com/office/drawing/2014/main" id="{F9FDD5F0-E2AC-4CDD-A51E-801BF3D2A6C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698" name="Text Box 15">
          <a:extLst>
            <a:ext uri="{FF2B5EF4-FFF2-40B4-BE49-F238E27FC236}">
              <a16:creationId xmlns:a16="http://schemas.microsoft.com/office/drawing/2014/main" id="{36AEF82C-AE6B-4520-BBE0-4CF998C9526B}"/>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699" name="Text Box 15">
          <a:extLst>
            <a:ext uri="{FF2B5EF4-FFF2-40B4-BE49-F238E27FC236}">
              <a16:creationId xmlns:a16="http://schemas.microsoft.com/office/drawing/2014/main" id="{745A3457-A045-4226-A3F3-E5049A1D295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700" name="Text Box 15">
          <a:extLst>
            <a:ext uri="{FF2B5EF4-FFF2-40B4-BE49-F238E27FC236}">
              <a16:creationId xmlns:a16="http://schemas.microsoft.com/office/drawing/2014/main" id="{4C6AE272-526C-41A9-992E-1768B0FA221A}"/>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701" name="Text Box 15">
          <a:extLst>
            <a:ext uri="{FF2B5EF4-FFF2-40B4-BE49-F238E27FC236}">
              <a16:creationId xmlns:a16="http://schemas.microsoft.com/office/drawing/2014/main" id="{BB6A14BF-F4EA-445B-9055-D58E95C3B2C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702" name="Text Box 15">
          <a:extLst>
            <a:ext uri="{FF2B5EF4-FFF2-40B4-BE49-F238E27FC236}">
              <a16:creationId xmlns:a16="http://schemas.microsoft.com/office/drawing/2014/main" id="{94CC861D-85AB-477C-9FA2-91880F6BEC4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703" name="Text Box 15">
          <a:extLst>
            <a:ext uri="{FF2B5EF4-FFF2-40B4-BE49-F238E27FC236}">
              <a16:creationId xmlns:a16="http://schemas.microsoft.com/office/drawing/2014/main" id="{D146AB95-5B84-4D05-9321-F382B3ACEA8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704" name="Text Box 15">
          <a:extLst>
            <a:ext uri="{FF2B5EF4-FFF2-40B4-BE49-F238E27FC236}">
              <a16:creationId xmlns:a16="http://schemas.microsoft.com/office/drawing/2014/main" id="{1CF18E46-9CE9-42BE-A9A4-6529D17FECD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705" name="Text Box 15">
          <a:extLst>
            <a:ext uri="{FF2B5EF4-FFF2-40B4-BE49-F238E27FC236}">
              <a16:creationId xmlns:a16="http://schemas.microsoft.com/office/drawing/2014/main" id="{9AC364DC-A4DE-49CA-843F-EDEA197C10B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706" name="Text Box 15">
          <a:extLst>
            <a:ext uri="{FF2B5EF4-FFF2-40B4-BE49-F238E27FC236}">
              <a16:creationId xmlns:a16="http://schemas.microsoft.com/office/drawing/2014/main" id="{477FD5DB-B078-49DE-8D89-031C2886D3F9}"/>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707" name="Text Box 15">
          <a:extLst>
            <a:ext uri="{FF2B5EF4-FFF2-40B4-BE49-F238E27FC236}">
              <a16:creationId xmlns:a16="http://schemas.microsoft.com/office/drawing/2014/main" id="{33413704-B4AC-47C7-B136-3F20E74D5A6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708" name="Text Box 15">
          <a:extLst>
            <a:ext uri="{FF2B5EF4-FFF2-40B4-BE49-F238E27FC236}">
              <a16:creationId xmlns:a16="http://schemas.microsoft.com/office/drawing/2014/main" id="{987DABBA-62A3-45AF-A29B-221D4D7C9D18}"/>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709" name="Text Box 15">
          <a:extLst>
            <a:ext uri="{FF2B5EF4-FFF2-40B4-BE49-F238E27FC236}">
              <a16:creationId xmlns:a16="http://schemas.microsoft.com/office/drawing/2014/main" id="{E5C34AB2-DE0E-45E2-9A6A-8CA95C5E8A1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710" name="Text Box 15">
          <a:extLst>
            <a:ext uri="{FF2B5EF4-FFF2-40B4-BE49-F238E27FC236}">
              <a16:creationId xmlns:a16="http://schemas.microsoft.com/office/drawing/2014/main" id="{7FC20DAE-511A-4FE4-A3D3-CEDC42C64FFE}"/>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711" name="Text Box 15">
          <a:extLst>
            <a:ext uri="{FF2B5EF4-FFF2-40B4-BE49-F238E27FC236}">
              <a16:creationId xmlns:a16="http://schemas.microsoft.com/office/drawing/2014/main" id="{BCF0F0E5-D2CE-4336-BA36-A15EE645D8E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712" name="Text Box 15">
          <a:extLst>
            <a:ext uri="{FF2B5EF4-FFF2-40B4-BE49-F238E27FC236}">
              <a16:creationId xmlns:a16="http://schemas.microsoft.com/office/drawing/2014/main" id="{5C0294FE-995B-4546-B724-2C29A91B0BF3}"/>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713" name="Text Box 15">
          <a:extLst>
            <a:ext uri="{FF2B5EF4-FFF2-40B4-BE49-F238E27FC236}">
              <a16:creationId xmlns:a16="http://schemas.microsoft.com/office/drawing/2014/main" id="{13CF72C3-FD5D-4529-BD67-73FBEF9B5B2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714" name="Text Box 15">
          <a:extLst>
            <a:ext uri="{FF2B5EF4-FFF2-40B4-BE49-F238E27FC236}">
              <a16:creationId xmlns:a16="http://schemas.microsoft.com/office/drawing/2014/main" id="{C26B2DDA-9FB3-4D03-83D5-E93DEBE48A0E}"/>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715" name="Text Box 15">
          <a:extLst>
            <a:ext uri="{FF2B5EF4-FFF2-40B4-BE49-F238E27FC236}">
              <a16:creationId xmlns:a16="http://schemas.microsoft.com/office/drawing/2014/main" id="{2709ACB4-B068-4308-8204-EB7561FC7BA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716" name="Text Box 15">
          <a:extLst>
            <a:ext uri="{FF2B5EF4-FFF2-40B4-BE49-F238E27FC236}">
              <a16:creationId xmlns:a16="http://schemas.microsoft.com/office/drawing/2014/main" id="{B40ABEEE-3E01-430D-9ECF-84EAA72CCD0B}"/>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717" name="Text Box 15">
          <a:extLst>
            <a:ext uri="{FF2B5EF4-FFF2-40B4-BE49-F238E27FC236}">
              <a16:creationId xmlns:a16="http://schemas.microsoft.com/office/drawing/2014/main" id="{D83507D8-FFBD-4E26-B027-95A34549DE0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718" name="Text Box 15">
          <a:extLst>
            <a:ext uri="{FF2B5EF4-FFF2-40B4-BE49-F238E27FC236}">
              <a16:creationId xmlns:a16="http://schemas.microsoft.com/office/drawing/2014/main" id="{0F16A4E5-D9F5-4C1B-865B-046E04D96802}"/>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719" name="Text Box 15">
          <a:extLst>
            <a:ext uri="{FF2B5EF4-FFF2-40B4-BE49-F238E27FC236}">
              <a16:creationId xmlns:a16="http://schemas.microsoft.com/office/drawing/2014/main" id="{A0FFF0D1-75BF-482E-B2E8-5B9A5D0265D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720" name="Text Box 15">
          <a:extLst>
            <a:ext uri="{FF2B5EF4-FFF2-40B4-BE49-F238E27FC236}">
              <a16:creationId xmlns:a16="http://schemas.microsoft.com/office/drawing/2014/main" id="{9B879B1E-02B0-423A-9BD5-0A212BEA267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721" name="Text Box 15">
          <a:extLst>
            <a:ext uri="{FF2B5EF4-FFF2-40B4-BE49-F238E27FC236}">
              <a16:creationId xmlns:a16="http://schemas.microsoft.com/office/drawing/2014/main" id="{9BFFF38D-84E9-430E-96AF-D48BBAB175B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722" name="Text Box 15">
          <a:extLst>
            <a:ext uri="{FF2B5EF4-FFF2-40B4-BE49-F238E27FC236}">
              <a16:creationId xmlns:a16="http://schemas.microsoft.com/office/drawing/2014/main" id="{BC6253DA-5CF3-4A6C-95D3-888FA708703B}"/>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723" name="Text Box 15">
          <a:extLst>
            <a:ext uri="{FF2B5EF4-FFF2-40B4-BE49-F238E27FC236}">
              <a16:creationId xmlns:a16="http://schemas.microsoft.com/office/drawing/2014/main" id="{3A81E067-C8B1-4C56-9512-20FB907384A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724" name="Text Box 15">
          <a:extLst>
            <a:ext uri="{FF2B5EF4-FFF2-40B4-BE49-F238E27FC236}">
              <a16:creationId xmlns:a16="http://schemas.microsoft.com/office/drawing/2014/main" id="{CA8AE395-4560-41E7-B86A-83B950D38BFC}"/>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725" name="Text Box 15">
          <a:extLst>
            <a:ext uri="{FF2B5EF4-FFF2-40B4-BE49-F238E27FC236}">
              <a16:creationId xmlns:a16="http://schemas.microsoft.com/office/drawing/2014/main" id="{EF64D928-49C9-4A36-820F-BC63A86FE9F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726" name="Text Box 15">
          <a:extLst>
            <a:ext uri="{FF2B5EF4-FFF2-40B4-BE49-F238E27FC236}">
              <a16:creationId xmlns:a16="http://schemas.microsoft.com/office/drawing/2014/main" id="{718BCFC0-8B9B-4902-B87F-D75D601F5D44}"/>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727" name="Text Box 15">
          <a:extLst>
            <a:ext uri="{FF2B5EF4-FFF2-40B4-BE49-F238E27FC236}">
              <a16:creationId xmlns:a16="http://schemas.microsoft.com/office/drawing/2014/main" id="{F8AFD403-EE5C-423B-9C88-1FE05D5804C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728" name="Text Box 15">
          <a:extLst>
            <a:ext uri="{FF2B5EF4-FFF2-40B4-BE49-F238E27FC236}">
              <a16:creationId xmlns:a16="http://schemas.microsoft.com/office/drawing/2014/main" id="{52BE23C0-7F07-40AF-AF6C-BC04E58599B5}"/>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729" name="Text Box 15">
          <a:extLst>
            <a:ext uri="{FF2B5EF4-FFF2-40B4-BE49-F238E27FC236}">
              <a16:creationId xmlns:a16="http://schemas.microsoft.com/office/drawing/2014/main" id="{05806C5D-232E-4298-A184-DA767E4B711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730" name="Text Box 15">
          <a:extLst>
            <a:ext uri="{FF2B5EF4-FFF2-40B4-BE49-F238E27FC236}">
              <a16:creationId xmlns:a16="http://schemas.microsoft.com/office/drawing/2014/main" id="{178F3D91-2A67-4FC8-AD60-513B892D66D2}"/>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731" name="Text Box 15">
          <a:extLst>
            <a:ext uri="{FF2B5EF4-FFF2-40B4-BE49-F238E27FC236}">
              <a16:creationId xmlns:a16="http://schemas.microsoft.com/office/drawing/2014/main" id="{4A1060D7-2D46-4BF0-9170-C071C1DFF8E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732" name="Text Box 15">
          <a:extLst>
            <a:ext uri="{FF2B5EF4-FFF2-40B4-BE49-F238E27FC236}">
              <a16:creationId xmlns:a16="http://schemas.microsoft.com/office/drawing/2014/main" id="{1CDCF03D-A3C6-4EB8-B9F8-E51C8D2CA09C}"/>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733" name="Text Box 15">
          <a:extLst>
            <a:ext uri="{FF2B5EF4-FFF2-40B4-BE49-F238E27FC236}">
              <a16:creationId xmlns:a16="http://schemas.microsoft.com/office/drawing/2014/main" id="{42B544D7-F180-4674-AE6A-7FADDC08381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734" name="Text Box 15">
          <a:extLst>
            <a:ext uri="{FF2B5EF4-FFF2-40B4-BE49-F238E27FC236}">
              <a16:creationId xmlns:a16="http://schemas.microsoft.com/office/drawing/2014/main" id="{B9661BE1-B952-4EF6-B37A-9B5D3DCEB385}"/>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735" name="Text Box 15">
          <a:extLst>
            <a:ext uri="{FF2B5EF4-FFF2-40B4-BE49-F238E27FC236}">
              <a16:creationId xmlns:a16="http://schemas.microsoft.com/office/drawing/2014/main" id="{B265AB03-FE08-4601-9C5C-B15EF5A1095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736" name="Text Box 15">
          <a:extLst>
            <a:ext uri="{FF2B5EF4-FFF2-40B4-BE49-F238E27FC236}">
              <a16:creationId xmlns:a16="http://schemas.microsoft.com/office/drawing/2014/main" id="{6ED1A284-6C42-4724-A8CD-3F6CD4281E83}"/>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737" name="Text Box 15">
          <a:extLst>
            <a:ext uri="{FF2B5EF4-FFF2-40B4-BE49-F238E27FC236}">
              <a16:creationId xmlns:a16="http://schemas.microsoft.com/office/drawing/2014/main" id="{F592C772-EA1F-4736-80DD-1FA7186EDF8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738" name="Text Box 15">
          <a:extLst>
            <a:ext uri="{FF2B5EF4-FFF2-40B4-BE49-F238E27FC236}">
              <a16:creationId xmlns:a16="http://schemas.microsoft.com/office/drawing/2014/main" id="{356C6393-0752-42E2-B930-47A885B72245}"/>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739" name="Text Box 15">
          <a:extLst>
            <a:ext uri="{FF2B5EF4-FFF2-40B4-BE49-F238E27FC236}">
              <a16:creationId xmlns:a16="http://schemas.microsoft.com/office/drawing/2014/main" id="{97393433-D378-4A06-8B87-D6C6DDDD0A4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740" name="Text Box 15">
          <a:extLst>
            <a:ext uri="{FF2B5EF4-FFF2-40B4-BE49-F238E27FC236}">
              <a16:creationId xmlns:a16="http://schemas.microsoft.com/office/drawing/2014/main" id="{35B0E737-A486-4C38-95C4-C5E41E9F941C}"/>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741" name="Text Box 15">
          <a:extLst>
            <a:ext uri="{FF2B5EF4-FFF2-40B4-BE49-F238E27FC236}">
              <a16:creationId xmlns:a16="http://schemas.microsoft.com/office/drawing/2014/main" id="{50967095-CDE9-4D37-8450-E4021866F46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742" name="Text Box 15">
          <a:extLst>
            <a:ext uri="{FF2B5EF4-FFF2-40B4-BE49-F238E27FC236}">
              <a16:creationId xmlns:a16="http://schemas.microsoft.com/office/drawing/2014/main" id="{AE7FE4BB-BEB3-4257-986E-01D254226367}"/>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743" name="Text Box 15">
          <a:extLst>
            <a:ext uri="{FF2B5EF4-FFF2-40B4-BE49-F238E27FC236}">
              <a16:creationId xmlns:a16="http://schemas.microsoft.com/office/drawing/2014/main" id="{A28D3563-D7FC-49F0-8C37-9508B4B4CA7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744" name="Text Box 15">
          <a:extLst>
            <a:ext uri="{FF2B5EF4-FFF2-40B4-BE49-F238E27FC236}">
              <a16:creationId xmlns:a16="http://schemas.microsoft.com/office/drawing/2014/main" id="{AFCE6F66-572A-4EF7-80D8-C8E256F121C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745" name="Text Box 15">
          <a:extLst>
            <a:ext uri="{FF2B5EF4-FFF2-40B4-BE49-F238E27FC236}">
              <a16:creationId xmlns:a16="http://schemas.microsoft.com/office/drawing/2014/main" id="{ED55FD1E-0D60-4B78-857A-A329E9F92FD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746" name="Text Box 15">
          <a:extLst>
            <a:ext uri="{FF2B5EF4-FFF2-40B4-BE49-F238E27FC236}">
              <a16:creationId xmlns:a16="http://schemas.microsoft.com/office/drawing/2014/main" id="{14143846-8BC1-497F-B0FE-1971D5496C68}"/>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747" name="Text Box 15">
          <a:extLst>
            <a:ext uri="{FF2B5EF4-FFF2-40B4-BE49-F238E27FC236}">
              <a16:creationId xmlns:a16="http://schemas.microsoft.com/office/drawing/2014/main" id="{A32425EE-D421-4DF5-8EF5-55CF56433ED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748" name="Text Box 15">
          <a:extLst>
            <a:ext uri="{FF2B5EF4-FFF2-40B4-BE49-F238E27FC236}">
              <a16:creationId xmlns:a16="http://schemas.microsoft.com/office/drawing/2014/main" id="{445EFFC2-2D77-4341-9A14-B1367DFA90A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749" name="Text Box 15">
          <a:extLst>
            <a:ext uri="{FF2B5EF4-FFF2-40B4-BE49-F238E27FC236}">
              <a16:creationId xmlns:a16="http://schemas.microsoft.com/office/drawing/2014/main" id="{1545A414-35B2-4F25-8915-9EDD40E68CE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750" name="Text Box 15">
          <a:extLst>
            <a:ext uri="{FF2B5EF4-FFF2-40B4-BE49-F238E27FC236}">
              <a16:creationId xmlns:a16="http://schemas.microsoft.com/office/drawing/2014/main" id="{0F59C789-7950-4ED4-8257-B95C988229CD}"/>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751" name="Text Box 15">
          <a:extLst>
            <a:ext uri="{FF2B5EF4-FFF2-40B4-BE49-F238E27FC236}">
              <a16:creationId xmlns:a16="http://schemas.microsoft.com/office/drawing/2014/main" id="{23513109-026D-41FC-AA9D-61AA85E60D7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752" name="Text Box 15">
          <a:extLst>
            <a:ext uri="{FF2B5EF4-FFF2-40B4-BE49-F238E27FC236}">
              <a16:creationId xmlns:a16="http://schemas.microsoft.com/office/drawing/2014/main" id="{BEF4CB32-C362-431C-9502-2D891566D7B1}"/>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753" name="Text Box 15">
          <a:extLst>
            <a:ext uri="{FF2B5EF4-FFF2-40B4-BE49-F238E27FC236}">
              <a16:creationId xmlns:a16="http://schemas.microsoft.com/office/drawing/2014/main" id="{3642ED1A-D21A-46B0-B4B9-E4AF9727F96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754" name="Text Box 15">
          <a:extLst>
            <a:ext uri="{FF2B5EF4-FFF2-40B4-BE49-F238E27FC236}">
              <a16:creationId xmlns:a16="http://schemas.microsoft.com/office/drawing/2014/main" id="{F510E9E4-037A-4A2F-912E-6C86F7C276AC}"/>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755" name="Text Box 15">
          <a:extLst>
            <a:ext uri="{FF2B5EF4-FFF2-40B4-BE49-F238E27FC236}">
              <a16:creationId xmlns:a16="http://schemas.microsoft.com/office/drawing/2014/main" id="{1608C6BE-9FE5-4749-9D68-86D162739C9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756" name="Text Box 15">
          <a:extLst>
            <a:ext uri="{FF2B5EF4-FFF2-40B4-BE49-F238E27FC236}">
              <a16:creationId xmlns:a16="http://schemas.microsoft.com/office/drawing/2014/main" id="{974DA394-7A30-4979-AD36-4491A810C4D3}"/>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757" name="Text Box 15">
          <a:extLst>
            <a:ext uri="{FF2B5EF4-FFF2-40B4-BE49-F238E27FC236}">
              <a16:creationId xmlns:a16="http://schemas.microsoft.com/office/drawing/2014/main" id="{197C3F1A-815D-4311-B773-FBC08E66364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758" name="Text Box 15">
          <a:extLst>
            <a:ext uri="{FF2B5EF4-FFF2-40B4-BE49-F238E27FC236}">
              <a16:creationId xmlns:a16="http://schemas.microsoft.com/office/drawing/2014/main" id="{3BC0621E-784D-4B44-B327-26C5C81EB209}"/>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759" name="Text Box 15">
          <a:extLst>
            <a:ext uri="{FF2B5EF4-FFF2-40B4-BE49-F238E27FC236}">
              <a16:creationId xmlns:a16="http://schemas.microsoft.com/office/drawing/2014/main" id="{167E6B86-2760-4578-83F7-AB3C7CEE808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760" name="Text Box 15">
          <a:extLst>
            <a:ext uri="{FF2B5EF4-FFF2-40B4-BE49-F238E27FC236}">
              <a16:creationId xmlns:a16="http://schemas.microsoft.com/office/drawing/2014/main" id="{0CE1AA34-2B11-4057-BDA3-A2578B5D2423}"/>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761" name="Text Box 15">
          <a:extLst>
            <a:ext uri="{FF2B5EF4-FFF2-40B4-BE49-F238E27FC236}">
              <a16:creationId xmlns:a16="http://schemas.microsoft.com/office/drawing/2014/main" id="{843170A4-5DA0-4945-B037-B92B7C04AC7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762" name="Text Box 15">
          <a:extLst>
            <a:ext uri="{FF2B5EF4-FFF2-40B4-BE49-F238E27FC236}">
              <a16:creationId xmlns:a16="http://schemas.microsoft.com/office/drawing/2014/main" id="{A31881A7-CF91-4647-AA3B-2C9B6ED67E78}"/>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763" name="Text Box 15">
          <a:extLst>
            <a:ext uri="{FF2B5EF4-FFF2-40B4-BE49-F238E27FC236}">
              <a16:creationId xmlns:a16="http://schemas.microsoft.com/office/drawing/2014/main" id="{70E488F6-3084-456A-91D8-AFA19DBA363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764" name="Text Box 15">
          <a:extLst>
            <a:ext uri="{FF2B5EF4-FFF2-40B4-BE49-F238E27FC236}">
              <a16:creationId xmlns:a16="http://schemas.microsoft.com/office/drawing/2014/main" id="{6B39F743-26E3-4037-A061-963EFF74D1A1}"/>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765" name="Text Box 15">
          <a:extLst>
            <a:ext uri="{FF2B5EF4-FFF2-40B4-BE49-F238E27FC236}">
              <a16:creationId xmlns:a16="http://schemas.microsoft.com/office/drawing/2014/main" id="{867F6487-2180-434E-A5DE-F66A5EE9EE1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766" name="Text Box 15">
          <a:extLst>
            <a:ext uri="{FF2B5EF4-FFF2-40B4-BE49-F238E27FC236}">
              <a16:creationId xmlns:a16="http://schemas.microsoft.com/office/drawing/2014/main" id="{8EED3E1D-00C7-49A4-B80A-CD888843CB1D}"/>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767" name="Text Box 15">
          <a:extLst>
            <a:ext uri="{FF2B5EF4-FFF2-40B4-BE49-F238E27FC236}">
              <a16:creationId xmlns:a16="http://schemas.microsoft.com/office/drawing/2014/main" id="{64FB9E16-9B5C-4B31-9312-3B95161D001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768" name="Text Box 15">
          <a:extLst>
            <a:ext uri="{FF2B5EF4-FFF2-40B4-BE49-F238E27FC236}">
              <a16:creationId xmlns:a16="http://schemas.microsoft.com/office/drawing/2014/main" id="{171D208A-6BC3-4265-BC2F-E6D51CCF2D47}"/>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769" name="Text Box 15">
          <a:extLst>
            <a:ext uri="{FF2B5EF4-FFF2-40B4-BE49-F238E27FC236}">
              <a16:creationId xmlns:a16="http://schemas.microsoft.com/office/drawing/2014/main" id="{83E7B1FB-1867-48C7-862C-A4D0CE12F81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770" name="Text Box 15">
          <a:extLst>
            <a:ext uri="{FF2B5EF4-FFF2-40B4-BE49-F238E27FC236}">
              <a16:creationId xmlns:a16="http://schemas.microsoft.com/office/drawing/2014/main" id="{B18E7495-A8E7-4460-A9AA-9F426B9E3D69}"/>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771" name="Text Box 15">
          <a:extLst>
            <a:ext uri="{FF2B5EF4-FFF2-40B4-BE49-F238E27FC236}">
              <a16:creationId xmlns:a16="http://schemas.microsoft.com/office/drawing/2014/main" id="{D8F0E365-8440-4562-AB66-3E3104D3D89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772" name="Text Box 15">
          <a:extLst>
            <a:ext uri="{FF2B5EF4-FFF2-40B4-BE49-F238E27FC236}">
              <a16:creationId xmlns:a16="http://schemas.microsoft.com/office/drawing/2014/main" id="{27524721-7222-4FCE-AA38-BDC1E6B34253}"/>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773" name="Text Box 15">
          <a:extLst>
            <a:ext uri="{FF2B5EF4-FFF2-40B4-BE49-F238E27FC236}">
              <a16:creationId xmlns:a16="http://schemas.microsoft.com/office/drawing/2014/main" id="{D4852383-DB61-4FA1-A3DB-12FF6CDCAC2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774" name="Text Box 15">
          <a:extLst>
            <a:ext uri="{FF2B5EF4-FFF2-40B4-BE49-F238E27FC236}">
              <a16:creationId xmlns:a16="http://schemas.microsoft.com/office/drawing/2014/main" id="{2CA3917B-96DF-42E4-90EC-14B130DB404D}"/>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775" name="Text Box 15">
          <a:extLst>
            <a:ext uri="{FF2B5EF4-FFF2-40B4-BE49-F238E27FC236}">
              <a16:creationId xmlns:a16="http://schemas.microsoft.com/office/drawing/2014/main" id="{DAADF07D-DD80-49BC-8E62-B7592A5926C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776" name="Text Box 15">
          <a:extLst>
            <a:ext uri="{FF2B5EF4-FFF2-40B4-BE49-F238E27FC236}">
              <a16:creationId xmlns:a16="http://schemas.microsoft.com/office/drawing/2014/main" id="{1A586BF0-E0B8-40CC-9DC1-343017A52298}"/>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777" name="Text Box 15">
          <a:extLst>
            <a:ext uri="{FF2B5EF4-FFF2-40B4-BE49-F238E27FC236}">
              <a16:creationId xmlns:a16="http://schemas.microsoft.com/office/drawing/2014/main" id="{28D7094B-0EC5-42ED-8BF3-39E8A7CC570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778" name="Text Box 15">
          <a:extLst>
            <a:ext uri="{FF2B5EF4-FFF2-40B4-BE49-F238E27FC236}">
              <a16:creationId xmlns:a16="http://schemas.microsoft.com/office/drawing/2014/main" id="{E1F1AA52-B224-459A-8955-9B95BC432741}"/>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779" name="Text Box 15">
          <a:extLst>
            <a:ext uri="{FF2B5EF4-FFF2-40B4-BE49-F238E27FC236}">
              <a16:creationId xmlns:a16="http://schemas.microsoft.com/office/drawing/2014/main" id="{A5E2CFE5-E67D-4A88-BB76-656DB00235C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780" name="Text Box 15">
          <a:extLst>
            <a:ext uri="{FF2B5EF4-FFF2-40B4-BE49-F238E27FC236}">
              <a16:creationId xmlns:a16="http://schemas.microsoft.com/office/drawing/2014/main" id="{30CD3B13-0B80-4522-83EE-A289B336967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781" name="Text Box 15">
          <a:extLst>
            <a:ext uri="{FF2B5EF4-FFF2-40B4-BE49-F238E27FC236}">
              <a16:creationId xmlns:a16="http://schemas.microsoft.com/office/drawing/2014/main" id="{2700D752-CD63-45DB-ACCC-C106A7C2F1C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782" name="Text Box 15">
          <a:extLst>
            <a:ext uri="{FF2B5EF4-FFF2-40B4-BE49-F238E27FC236}">
              <a16:creationId xmlns:a16="http://schemas.microsoft.com/office/drawing/2014/main" id="{7316DB32-2DAA-48F3-879C-2396A762526E}"/>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783" name="Text Box 15">
          <a:extLst>
            <a:ext uri="{FF2B5EF4-FFF2-40B4-BE49-F238E27FC236}">
              <a16:creationId xmlns:a16="http://schemas.microsoft.com/office/drawing/2014/main" id="{4A07254C-088D-4875-BAD2-FA4E9AC536D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784" name="Text Box 15">
          <a:extLst>
            <a:ext uri="{FF2B5EF4-FFF2-40B4-BE49-F238E27FC236}">
              <a16:creationId xmlns:a16="http://schemas.microsoft.com/office/drawing/2014/main" id="{3DEDE497-37A0-4CEF-8B44-4127EF4743F8}"/>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785" name="Text Box 15">
          <a:extLst>
            <a:ext uri="{FF2B5EF4-FFF2-40B4-BE49-F238E27FC236}">
              <a16:creationId xmlns:a16="http://schemas.microsoft.com/office/drawing/2014/main" id="{B5C4B3E0-103C-4D52-9103-FAB4F7B306E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786" name="Text Box 15">
          <a:extLst>
            <a:ext uri="{FF2B5EF4-FFF2-40B4-BE49-F238E27FC236}">
              <a16:creationId xmlns:a16="http://schemas.microsoft.com/office/drawing/2014/main" id="{4C6141FC-1E4A-4CB9-B3FC-9E237BDC247A}"/>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787" name="Text Box 15">
          <a:extLst>
            <a:ext uri="{FF2B5EF4-FFF2-40B4-BE49-F238E27FC236}">
              <a16:creationId xmlns:a16="http://schemas.microsoft.com/office/drawing/2014/main" id="{671D301B-E62F-42B7-8B85-D3E1095C780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788" name="Text Box 15">
          <a:extLst>
            <a:ext uri="{FF2B5EF4-FFF2-40B4-BE49-F238E27FC236}">
              <a16:creationId xmlns:a16="http://schemas.microsoft.com/office/drawing/2014/main" id="{8C3282CF-EA71-4113-AA1C-9064AE665F27}"/>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789" name="Text Box 15">
          <a:extLst>
            <a:ext uri="{FF2B5EF4-FFF2-40B4-BE49-F238E27FC236}">
              <a16:creationId xmlns:a16="http://schemas.microsoft.com/office/drawing/2014/main" id="{D8C79C0A-B91B-478A-9D7C-F7950208B1D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790" name="Text Box 15">
          <a:extLst>
            <a:ext uri="{FF2B5EF4-FFF2-40B4-BE49-F238E27FC236}">
              <a16:creationId xmlns:a16="http://schemas.microsoft.com/office/drawing/2014/main" id="{70736F3D-99E7-4E9B-BCA0-85E42701B6D2}"/>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791" name="Text Box 15">
          <a:extLst>
            <a:ext uri="{FF2B5EF4-FFF2-40B4-BE49-F238E27FC236}">
              <a16:creationId xmlns:a16="http://schemas.microsoft.com/office/drawing/2014/main" id="{C7CE43A7-7687-4A72-A3FE-BBFDA42F5CF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792" name="Text Box 15">
          <a:extLst>
            <a:ext uri="{FF2B5EF4-FFF2-40B4-BE49-F238E27FC236}">
              <a16:creationId xmlns:a16="http://schemas.microsoft.com/office/drawing/2014/main" id="{3922BC23-3C3C-43B5-A1DD-DF51C398B6B2}"/>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793" name="Text Box 15">
          <a:extLst>
            <a:ext uri="{FF2B5EF4-FFF2-40B4-BE49-F238E27FC236}">
              <a16:creationId xmlns:a16="http://schemas.microsoft.com/office/drawing/2014/main" id="{6DAD50F2-3026-4087-B699-221193E9CFC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794" name="Text Box 15">
          <a:extLst>
            <a:ext uri="{FF2B5EF4-FFF2-40B4-BE49-F238E27FC236}">
              <a16:creationId xmlns:a16="http://schemas.microsoft.com/office/drawing/2014/main" id="{F4E5EE1F-4938-4CD7-B704-FB5AFE1640C2}"/>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795" name="Text Box 15">
          <a:extLst>
            <a:ext uri="{FF2B5EF4-FFF2-40B4-BE49-F238E27FC236}">
              <a16:creationId xmlns:a16="http://schemas.microsoft.com/office/drawing/2014/main" id="{B749A626-E277-4BA7-9DAB-D82C197EECD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796" name="Text Box 15">
          <a:extLst>
            <a:ext uri="{FF2B5EF4-FFF2-40B4-BE49-F238E27FC236}">
              <a16:creationId xmlns:a16="http://schemas.microsoft.com/office/drawing/2014/main" id="{DAACDF7D-6C3D-49E1-B57C-D91B32407CB2}"/>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797" name="Text Box 15">
          <a:extLst>
            <a:ext uri="{FF2B5EF4-FFF2-40B4-BE49-F238E27FC236}">
              <a16:creationId xmlns:a16="http://schemas.microsoft.com/office/drawing/2014/main" id="{EA187DBF-2837-42A9-BBA1-0558DFF6257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798" name="Text Box 15">
          <a:extLst>
            <a:ext uri="{FF2B5EF4-FFF2-40B4-BE49-F238E27FC236}">
              <a16:creationId xmlns:a16="http://schemas.microsoft.com/office/drawing/2014/main" id="{0E536277-0FCA-4A16-8915-5158778F1754}"/>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799" name="Text Box 15">
          <a:extLst>
            <a:ext uri="{FF2B5EF4-FFF2-40B4-BE49-F238E27FC236}">
              <a16:creationId xmlns:a16="http://schemas.microsoft.com/office/drawing/2014/main" id="{472FED08-BBC9-453F-8764-B5E415FCBF9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800" name="Text Box 15">
          <a:extLst>
            <a:ext uri="{FF2B5EF4-FFF2-40B4-BE49-F238E27FC236}">
              <a16:creationId xmlns:a16="http://schemas.microsoft.com/office/drawing/2014/main" id="{87D5415F-1A06-4BCC-8D20-BADB5F54C235}"/>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801" name="Text Box 15">
          <a:extLst>
            <a:ext uri="{FF2B5EF4-FFF2-40B4-BE49-F238E27FC236}">
              <a16:creationId xmlns:a16="http://schemas.microsoft.com/office/drawing/2014/main" id="{000D4E3D-178E-4682-98FC-2757401E035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802" name="Text Box 15">
          <a:extLst>
            <a:ext uri="{FF2B5EF4-FFF2-40B4-BE49-F238E27FC236}">
              <a16:creationId xmlns:a16="http://schemas.microsoft.com/office/drawing/2014/main" id="{95F2B7CA-0A1A-4126-A148-C120E97EAC98}"/>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803" name="Text Box 15">
          <a:extLst>
            <a:ext uri="{FF2B5EF4-FFF2-40B4-BE49-F238E27FC236}">
              <a16:creationId xmlns:a16="http://schemas.microsoft.com/office/drawing/2014/main" id="{E1087948-DE4E-4B01-8B4E-EB2D6DA74E5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804" name="Text Box 15">
          <a:extLst>
            <a:ext uri="{FF2B5EF4-FFF2-40B4-BE49-F238E27FC236}">
              <a16:creationId xmlns:a16="http://schemas.microsoft.com/office/drawing/2014/main" id="{600AD69B-7390-4C05-B5F9-1C9225565FE7}"/>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805" name="Text Box 15">
          <a:extLst>
            <a:ext uri="{FF2B5EF4-FFF2-40B4-BE49-F238E27FC236}">
              <a16:creationId xmlns:a16="http://schemas.microsoft.com/office/drawing/2014/main" id="{5A70F310-6BB4-4141-B807-DE5255771F8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806" name="Text Box 15">
          <a:extLst>
            <a:ext uri="{FF2B5EF4-FFF2-40B4-BE49-F238E27FC236}">
              <a16:creationId xmlns:a16="http://schemas.microsoft.com/office/drawing/2014/main" id="{7903E623-A468-4C8A-8194-8F4C013FD4C3}"/>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807" name="Text Box 15">
          <a:extLst>
            <a:ext uri="{FF2B5EF4-FFF2-40B4-BE49-F238E27FC236}">
              <a16:creationId xmlns:a16="http://schemas.microsoft.com/office/drawing/2014/main" id="{358ACCBB-63DD-452A-9A76-4274AA9FE89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808" name="Text Box 15">
          <a:extLst>
            <a:ext uri="{FF2B5EF4-FFF2-40B4-BE49-F238E27FC236}">
              <a16:creationId xmlns:a16="http://schemas.microsoft.com/office/drawing/2014/main" id="{08261391-956C-4042-900A-65CED50167B4}"/>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809" name="Text Box 15">
          <a:extLst>
            <a:ext uri="{FF2B5EF4-FFF2-40B4-BE49-F238E27FC236}">
              <a16:creationId xmlns:a16="http://schemas.microsoft.com/office/drawing/2014/main" id="{3C2963F9-F1B8-4CD6-899D-3B2F1BB3CCE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810" name="Text Box 15">
          <a:extLst>
            <a:ext uri="{FF2B5EF4-FFF2-40B4-BE49-F238E27FC236}">
              <a16:creationId xmlns:a16="http://schemas.microsoft.com/office/drawing/2014/main" id="{345C3932-701F-4D92-848B-5C83788EFF94}"/>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811" name="Text Box 15">
          <a:extLst>
            <a:ext uri="{FF2B5EF4-FFF2-40B4-BE49-F238E27FC236}">
              <a16:creationId xmlns:a16="http://schemas.microsoft.com/office/drawing/2014/main" id="{9C760CBF-F15F-4778-8A5B-9054B23D991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812" name="Text Box 15">
          <a:extLst>
            <a:ext uri="{FF2B5EF4-FFF2-40B4-BE49-F238E27FC236}">
              <a16:creationId xmlns:a16="http://schemas.microsoft.com/office/drawing/2014/main" id="{C45A2B5D-067E-481A-AD93-EB7642F828FC}"/>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813" name="Text Box 15">
          <a:extLst>
            <a:ext uri="{FF2B5EF4-FFF2-40B4-BE49-F238E27FC236}">
              <a16:creationId xmlns:a16="http://schemas.microsoft.com/office/drawing/2014/main" id="{E092A9D7-A310-4FD8-84CC-CCBE72319BD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814" name="Text Box 15">
          <a:extLst>
            <a:ext uri="{FF2B5EF4-FFF2-40B4-BE49-F238E27FC236}">
              <a16:creationId xmlns:a16="http://schemas.microsoft.com/office/drawing/2014/main" id="{AD1DDE42-606E-4C31-A35A-EE9D532229C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815" name="Text Box 15">
          <a:extLst>
            <a:ext uri="{FF2B5EF4-FFF2-40B4-BE49-F238E27FC236}">
              <a16:creationId xmlns:a16="http://schemas.microsoft.com/office/drawing/2014/main" id="{B34EF87F-3D4F-4A35-912D-C858F053E36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816" name="Text Box 15">
          <a:extLst>
            <a:ext uri="{FF2B5EF4-FFF2-40B4-BE49-F238E27FC236}">
              <a16:creationId xmlns:a16="http://schemas.microsoft.com/office/drawing/2014/main" id="{DBEB5CD9-17D6-45B1-99C8-BD480B72E20E}"/>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817" name="Text Box 15">
          <a:extLst>
            <a:ext uri="{FF2B5EF4-FFF2-40B4-BE49-F238E27FC236}">
              <a16:creationId xmlns:a16="http://schemas.microsoft.com/office/drawing/2014/main" id="{DC84B138-B3A3-458F-A50F-51BF87EE64A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818" name="Text Box 15">
          <a:extLst>
            <a:ext uri="{FF2B5EF4-FFF2-40B4-BE49-F238E27FC236}">
              <a16:creationId xmlns:a16="http://schemas.microsoft.com/office/drawing/2014/main" id="{F2C229E6-4911-4D07-A7F1-B721FDA3D929}"/>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819" name="Text Box 15">
          <a:extLst>
            <a:ext uri="{FF2B5EF4-FFF2-40B4-BE49-F238E27FC236}">
              <a16:creationId xmlns:a16="http://schemas.microsoft.com/office/drawing/2014/main" id="{31A1C8DC-236D-4801-BEB0-BC1DECDF712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820" name="Text Box 15">
          <a:extLst>
            <a:ext uri="{FF2B5EF4-FFF2-40B4-BE49-F238E27FC236}">
              <a16:creationId xmlns:a16="http://schemas.microsoft.com/office/drawing/2014/main" id="{1A4CE003-DEAA-4944-BE37-2CC410799749}"/>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821" name="Text Box 15">
          <a:extLst>
            <a:ext uri="{FF2B5EF4-FFF2-40B4-BE49-F238E27FC236}">
              <a16:creationId xmlns:a16="http://schemas.microsoft.com/office/drawing/2014/main" id="{F65C71EC-8367-4AB1-B626-4D1A0D86C16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822" name="Text Box 15">
          <a:extLst>
            <a:ext uri="{FF2B5EF4-FFF2-40B4-BE49-F238E27FC236}">
              <a16:creationId xmlns:a16="http://schemas.microsoft.com/office/drawing/2014/main" id="{43F62AF7-C1C5-4569-A704-9CA50773B943}"/>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823" name="Text Box 15">
          <a:extLst>
            <a:ext uri="{FF2B5EF4-FFF2-40B4-BE49-F238E27FC236}">
              <a16:creationId xmlns:a16="http://schemas.microsoft.com/office/drawing/2014/main" id="{8AC5B7CC-DD92-4DE1-88E7-5CD9F8711E1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824" name="Text Box 15">
          <a:extLst>
            <a:ext uri="{FF2B5EF4-FFF2-40B4-BE49-F238E27FC236}">
              <a16:creationId xmlns:a16="http://schemas.microsoft.com/office/drawing/2014/main" id="{ADF4DEB1-8D9A-422B-9B51-12399FE74964}"/>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825" name="Text Box 15">
          <a:extLst>
            <a:ext uri="{FF2B5EF4-FFF2-40B4-BE49-F238E27FC236}">
              <a16:creationId xmlns:a16="http://schemas.microsoft.com/office/drawing/2014/main" id="{D096B6E6-F1D1-4FF5-8555-FB6D98E3A8B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826" name="Text Box 15">
          <a:extLst>
            <a:ext uri="{FF2B5EF4-FFF2-40B4-BE49-F238E27FC236}">
              <a16:creationId xmlns:a16="http://schemas.microsoft.com/office/drawing/2014/main" id="{C69FF507-A400-4580-97FB-88583BF795C4}"/>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827" name="Text Box 15">
          <a:extLst>
            <a:ext uri="{FF2B5EF4-FFF2-40B4-BE49-F238E27FC236}">
              <a16:creationId xmlns:a16="http://schemas.microsoft.com/office/drawing/2014/main" id="{900ED98A-21AD-4EFC-8603-FA0C694D30E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828" name="Text Box 15">
          <a:extLst>
            <a:ext uri="{FF2B5EF4-FFF2-40B4-BE49-F238E27FC236}">
              <a16:creationId xmlns:a16="http://schemas.microsoft.com/office/drawing/2014/main" id="{7AE92CCC-2A3F-4315-9E28-0DDDF5044EFD}"/>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829" name="Text Box 15">
          <a:extLst>
            <a:ext uri="{FF2B5EF4-FFF2-40B4-BE49-F238E27FC236}">
              <a16:creationId xmlns:a16="http://schemas.microsoft.com/office/drawing/2014/main" id="{05FE0014-C6A1-469F-BFFB-5601E18B101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830" name="Text Box 15">
          <a:extLst>
            <a:ext uri="{FF2B5EF4-FFF2-40B4-BE49-F238E27FC236}">
              <a16:creationId xmlns:a16="http://schemas.microsoft.com/office/drawing/2014/main" id="{7F1A79DA-8D6E-4BD4-A30E-D967B89BB9FA}"/>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831" name="Text Box 15">
          <a:extLst>
            <a:ext uri="{FF2B5EF4-FFF2-40B4-BE49-F238E27FC236}">
              <a16:creationId xmlns:a16="http://schemas.microsoft.com/office/drawing/2014/main" id="{EECA3154-88D1-4C62-A735-A249BAC4C28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832" name="Text Box 15">
          <a:extLst>
            <a:ext uri="{FF2B5EF4-FFF2-40B4-BE49-F238E27FC236}">
              <a16:creationId xmlns:a16="http://schemas.microsoft.com/office/drawing/2014/main" id="{46C5F472-DF4D-4F43-A2EC-21E0C7D2764A}"/>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833" name="Text Box 15">
          <a:extLst>
            <a:ext uri="{FF2B5EF4-FFF2-40B4-BE49-F238E27FC236}">
              <a16:creationId xmlns:a16="http://schemas.microsoft.com/office/drawing/2014/main" id="{98BA1C61-03D0-473A-875B-05240F49DCB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834" name="Text Box 15">
          <a:extLst>
            <a:ext uri="{FF2B5EF4-FFF2-40B4-BE49-F238E27FC236}">
              <a16:creationId xmlns:a16="http://schemas.microsoft.com/office/drawing/2014/main" id="{CBF5C591-598F-414E-A69E-207893E1AD71}"/>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835" name="Text Box 15">
          <a:extLst>
            <a:ext uri="{FF2B5EF4-FFF2-40B4-BE49-F238E27FC236}">
              <a16:creationId xmlns:a16="http://schemas.microsoft.com/office/drawing/2014/main" id="{D71313F5-325E-42AE-9139-EE3CD9B103B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836" name="Text Box 15">
          <a:extLst>
            <a:ext uri="{FF2B5EF4-FFF2-40B4-BE49-F238E27FC236}">
              <a16:creationId xmlns:a16="http://schemas.microsoft.com/office/drawing/2014/main" id="{32D9CD21-CAE3-4ADB-85A0-2524D98DD2A8}"/>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837" name="Text Box 15">
          <a:extLst>
            <a:ext uri="{FF2B5EF4-FFF2-40B4-BE49-F238E27FC236}">
              <a16:creationId xmlns:a16="http://schemas.microsoft.com/office/drawing/2014/main" id="{3AB37021-F1F0-4FFA-A2BD-B68E40134E5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838" name="Text Box 15">
          <a:extLst>
            <a:ext uri="{FF2B5EF4-FFF2-40B4-BE49-F238E27FC236}">
              <a16:creationId xmlns:a16="http://schemas.microsoft.com/office/drawing/2014/main" id="{D75B0501-B0C2-4EE4-BE5D-EA9557416F19}"/>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839" name="Text Box 15">
          <a:extLst>
            <a:ext uri="{FF2B5EF4-FFF2-40B4-BE49-F238E27FC236}">
              <a16:creationId xmlns:a16="http://schemas.microsoft.com/office/drawing/2014/main" id="{81F88DD5-FF6F-4C41-A6A1-DCD68855749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840" name="Text Box 15">
          <a:extLst>
            <a:ext uri="{FF2B5EF4-FFF2-40B4-BE49-F238E27FC236}">
              <a16:creationId xmlns:a16="http://schemas.microsoft.com/office/drawing/2014/main" id="{2EF87E47-215A-4EF1-A8BA-7F6684262BFB}"/>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841" name="Text Box 15">
          <a:extLst>
            <a:ext uri="{FF2B5EF4-FFF2-40B4-BE49-F238E27FC236}">
              <a16:creationId xmlns:a16="http://schemas.microsoft.com/office/drawing/2014/main" id="{320250E2-076D-41E2-B2BF-535AFD1406F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842" name="Text Box 15">
          <a:extLst>
            <a:ext uri="{FF2B5EF4-FFF2-40B4-BE49-F238E27FC236}">
              <a16:creationId xmlns:a16="http://schemas.microsoft.com/office/drawing/2014/main" id="{BC0B91B3-A23B-4C46-A807-783A115EB86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843" name="Text Box 15">
          <a:extLst>
            <a:ext uri="{FF2B5EF4-FFF2-40B4-BE49-F238E27FC236}">
              <a16:creationId xmlns:a16="http://schemas.microsoft.com/office/drawing/2014/main" id="{DA9E8351-8056-4752-8A19-9AB5382187F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844" name="Text Box 15">
          <a:extLst>
            <a:ext uri="{FF2B5EF4-FFF2-40B4-BE49-F238E27FC236}">
              <a16:creationId xmlns:a16="http://schemas.microsoft.com/office/drawing/2014/main" id="{85CFF963-1090-4BC0-90B7-789A9875C824}"/>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845" name="Text Box 15">
          <a:extLst>
            <a:ext uri="{FF2B5EF4-FFF2-40B4-BE49-F238E27FC236}">
              <a16:creationId xmlns:a16="http://schemas.microsoft.com/office/drawing/2014/main" id="{3CDACC17-9905-4302-85A7-4B55ECD9794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846" name="Text Box 15">
          <a:extLst>
            <a:ext uri="{FF2B5EF4-FFF2-40B4-BE49-F238E27FC236}">
              <a16:creationId xmlns:a16="http://schemas.microsoft.com/office/drawing/2014/main" id="{373BD83A-4478-426C-A57E-07DB1E0B3A62}"/>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847" name="Text Box 15">
          <a:extLst>
            <a:ext uri="{FF2B5EF4-FFF2-40B4-BE49-F238E27FC236}">
              <a16:creationId xmlns:a16="http://schemas.microsoft.com/office/drawing/2014/main" id="{21F87984-79F4-46B5-8717-64AEEAF67F1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848" name="Text Box 15">
          <a:extLst>
            <a:ext uri="{FF2B5EF4-FFF2-40B4-BE49-F238E27FC236}">
              <a16:creationId xmlns:a16="http://schemas.microsoft.com/office/drawing/2014/main" id="{6D70D498-1BC0-4A9F-BA4D-CCFF47B617F2}"/>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849" name="Text Box 15">
          <a:extLst>
            <a:ext uri="{FF2B5EF4-FFF2-40B4-BE49-F238E27FC236}">
              <a16:creationId xmlns:a16="http://schemas.microsoft.com/office/drawing/2014/main" id="{DD119914-F4F7-4456-8A2B-04810434862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850" name="Text Box 15">
          <a:extLst>
            <a:ext uri="{FF2B5EF4-FFF2-40B4-BE49-F238E27FC236}">
              <a16:creationId xmlns:a16="http://schemas.microsoft.com/office/drawing/2014/main" id="{431B57FA-D25D-427D-B62E-24BB405C1F7B}"/>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851" name="Text Box 15">
          <a:extLst>
            <a:ext uri="{FF2B5EF4-FFF2-40B4-BE49-F238E27FC236}">
              <a16:creationId xmlns:a16="http://schemas.microsoft.com/office/drawing/2014/main" id="{E0539D18-7D57-49FD-96FC-371C0EC0D4E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852" name="Text Box 15">
          <a:extLst>
            <a:ext uri="{FF2B5EF4-FFF2-40B4-BE49-F238E27FC236}">
              <a16:creationId xmlns:a16="http://schemas.microsoft.com/office/drawing/2014/main" id="{DEADDDCC-13D5-42E6-AA1E-6A3ECEA4369E}"/>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853" name="Text Box 15">
          <a:extLst>
            <a:ext uri="{FF2B5EF4-FFF2-40B4-BE49-F238E27FC236}">
              <a16:creationId xmlns:a16="http://schemas.microsoft.com/office/drawing/2014/main" id="{8D26B063-4905-42AC-B393-BFA4C699552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854" name="Text Box 15">
          <a:extLst>
            <a:ext uri="{FF2B5EF4-FFF2-40B4-BE49-F238E27FC236}">
              <a16:creationId xmlns:a16="http://schemas.microsoft.com/office/drawing/2014/main" id="{0E1CC059-E5D2-4811-B4F8-548F062E47A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855" name="Text Box 15">
          <a:extLst>
            <a:ext uri="{FF2B5EF4-FFF2-40B4-BE49-F238E27FC236}">
              <a16:creationId xmlns:a16="http://schemas.microsoft.com/office/drawing/2014/main" id="{941756A8-B24C-4FF2-902D-C0B5F71924C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856" name="Text Box 15">
          <a:extLst>
            <a:ext uri="{FF2B5EF4-FFF2-40B4-BE49-F238E27FC236}">
              <a16:creationId xmlns:a16="http://schemas.microsoft.com/office/drawing/2014/main" id="{8EAD2050-1EEE-4037-9A11-3967A747E975}"/>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857" name="Text Box 15">
          <a:extLst>
            <a:ext uri="{FF2B5EF4-FFF2-40B4-BE49-F238E27FC236}">
              <a16:creationId xmlns:a16="http://schemas.microsoft.com/office/drawing/2014/main" id="{E537D785-F62A-4FB0-A166-1A3C5A7E9EB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858" name="Text Box 15">
          <a:extLst>
            <a:ext uri="{FF2B5EF4-FFF2-40B4-BE49-F238E27FC236}">
              <a16:creationId xmlns:a16="http://schemas.microsoft.com/office/drawing/2014/main" id="{7B03147F-749F-452C-B8A9-4EF981FF9AA8}"/>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859" name="Text Box 15">
          <a:extLst>
            <a:ext uri="{FF2B5EF4-FFF2-40B4-BE49-F238E27FC236}">
              <a16:creationId xmlns:a16="http://schemas.microsoft.com/office/drawing/2014/main" id="{A8A1D80D-0D02-40CC-A74D-C7EF6A93190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860" name="Text Box 15">
          <a:extLst>
            <a:ext uri="{FF2B5EF4-FFF2-40B4-BE49-F238E27FC236}">
              <a16:creationId xmlns:a16="http://schemas.microsoft.com/office/drawing/2014/main" id="{C6752F59-E721-4B3F-A265-4B9F1CA830E7}"/>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861" name="Text Box 15">
          <a:extLst>
            <a:ext uri="{FF2B5EF4-FFF2-40B4-BE49-F238E27FC236}">
              <a16:creationId xmlns:a16="http://schemas.microsoft.com/office/drawing/2014/main" id="{0D16166E-D2AA-4781-BA3D-5BD43B38B9B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862" name="Text Box 15">
          <a:extLst>
            <a:ext uri="{FF2B5EF4-FFF2-40B4-BE49-F238E27FC236}">
              <a16:creationId xmlns:a16="http://schemas.microsoft.com/office/drawing/2014/main" id="{CEFD83CD-19EA-4D52-9D81-35A09780351B}"/>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863" name="Text Box 15">
          <a:extLst>
            <a:ext uri="{FF2B5EF4-FFF2-40B4-BE49-F238E27FC236}">
              <a16:creationId xmlns:a16="http://schemas.microsoft.com/office/drawing/2014/main" id="{E88DA7C4-C5AD-4B8A-A8E9-1FF7C09CEF4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864" name="Text Box 15">
          <a:extLst>
            <a:ext uri="{FF2B5EF4-FFF2-40B4-BE49-F238E27FC236}">
              <a16:creationId xmlns:a16="http://schemas.microsoft.com/office/drawing/2014/main" id="{01391B67-0012-4F0A-BFD6-0133942B69BC}"/>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865" name="Text Box 15">
          <a:extLst>
            <a:ext uri="{FF2B5EF4-FFF2-40B4-BE49-F238E27FC236}">
              <a16:creationId xmlns:a16="http://schemas.microsoft.com/office/drawing/2014/main" id="{5FCA9D59-8ACA-4627-848F-881FF3C7940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866" name="Text Box 15">
          <a:extLst>
            <a:ext uri="{FF2B5EF4-FFF2-40B4-BE49-F238E27FC236}">
              <a16:creationId xmlns:a16="http://schemas.microsoft.com/office/drawing/2014/main" id="{BD564BA0-49C9-4707-9378-E6C2BF49C9A4}"/>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867" name="Text Box 15">
          <a:extLst>
            <a:ext uri="{FF2B5EF4-FFF2-40B4-BE49-F238E27FC236}">
              <a16:creationId xmlns:a16="http://schemas.microsoft.com/office/drawing/2014/main" id="{362D0A83-E721-4B99-95B5-B20F905B606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868" name="Text Box 15">
          <a:extLst>
            <a:ext uri="{FF2B5EF4-FFF2-40B4-BE49-F238E27FC236}">
              <a16:creationId xmlns:a16="http://schemas.microsoft.com/office/drawing/2014/main" id="{BC0A2A3E-E53A-43A8-9B39-4B215F4D824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869" name="Text Box 15">
          <a:extLst>
            <a:ext uri="{FF2B5EF4-FFF2-40B4-BE49-F238E27FC236}">
              <a16:creationId xmlns:a16="http://schemas.microsoft.com/office/drawing/2014/main" id="{1912C6A1-9155-4351-8D2F-393B869C70F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870" name="Text Box 15">
          <a:extLst>
            <a:ext uri="{FF2B5EF4-FFF2-40B4-BE49-F238E27FC236}">
              <a16:creationId xmlns:a16="http://schemas.microsoft.com/office/drawing/2014/main" id="{047848C7-337F-46F6-A189-D09396A8B69B}"/>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871" name="Text Box 15">
          <a:extLst>
            <a:ext uri="{FF2B5EF4-FFF2-40B4-BE49-F238E27FC236}">
              <a16:creationId xmlns:a16="http://schemas.microsoft.com/office/drawing/2014/main" id="{B980B72F-DBCC-46BD-8C41-3404E95F7A4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872" name="Text Box 15">
          <a:extLst>
            <a:ext uri="{FF2B5EF4-FFF2-40B4-BE49-F238E27FC236}">
              <a16:creationId xmlns:a16="http://schemas.microsoft.com/office/drawing/2014/main" id="{0BF94887-501C-4C49-8129-5540C39F0F0C}"/>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873" name="Text Box 15">
          <a:extLst>
            <a:ext uri="{FF2B5EF4-FFF2-40B4-BE49-F238E27FC236}">
              <a16:creationId xmlns:a16="http://schemas.microsoft.com/office/drawing/2014/main" id="{E327FEB9-FB0A-459B-8E78-8F61B1F0546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874" name="Text Box 15">
          <a:extLst>
            <a:ext uri="{FF2B5EF4-FFF2-40B4-BE49-F238E27FC236}">
              <a16:creationId xmlns:a16="http://schemas.microsoft.com/office/drawing/2014/main" id="{7C7AC232-DBC6-48DD-86C3-B7C0A5B939BD}"/>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875" name="Text Box 15">
          <a:extLst>
            <a:ext uri="{FF2B5EF4-FFF2-40B4-BE49-F238E27FC236}">
              <a16:creationId xmlns:a16="http://schemas.microsoft.com/office/drawing/2014/main" id="{BFC9C3C8-F264-4617-AE0A-F95487FC24F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876" name="Text Box 15">
          <a:extLst>
            <a:ext uri="{FF2B5EF4-FFF2-40B4-BE49-F238E27FC236}">
              <a16:creationId xmlns:a16="http://schemas.microsoft.com/office/drawing/2014/main" id="{B579413A-9AD9-489D-90C8-E4B431F3FB68}"/>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877" name="Text Box 15">
          <a:extLst>
            <a:ext uri="{FF2B5EF4-FFF2-40B4-BE49-F238E27FC236}">
              <a16:creationId xmlns:a16="http://schemas.microsoft.com/office/drawing/2014/main" id="{51317D72-ADF3-4441-B88A-80473B6B57D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878" name="Text Box 15">
          <a:extLst>
            <a:ext uri="{FF2B5EF4-FFF2-40B4-BE49-F238E27FC236}">
              <a16:creationId xmlns:a16="http://schemas.microsoft.com/office/drawing/2014/main" id="{A4C3A156-7952-4AB6-95AA-CEA7304B7D61}"/>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879" name="Text Box 15">
          <a:extLst>
            <a:ext uri="{FF2B5EF4-FFF2-40B4-BE49-F238E27FC236}">
              <a16:creationId xmlns:a16="http://schemas.microsoft.com/office/drawing/2014/main" id="{5E5C814E-E0B8-47B1-BE35-4B325E0591C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880" name="Text Box 15">
          <a:extLst>
            <a:ext uri="{FF2B5EF4-FFF2-40B4-BE49-F238E27FC236}">
              <a16:creationId xmlns:a16="http://schemas.microsoft.com/office/drawing/2014/main" id="{C33632FD-6CD8-48D9-9D74-06645F939212}"/>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881" name="Text Box 15">
          <a:extLst>
            <a:ext uri="{FF2B5EF4-FFF2-40B4-BE49-F238E27FC236}">
              <a16:creationId xmlns:a16="http://schemas.microsoft.com/office/drawing/2014/main" id="{E72B1892-575C-4884-9793-625A105A470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882" name="Text Box 15">
          <a:extLst>
            <a:ext uri="{FF2B5EF4-FFF2-40B4-BE49-F238E27FC236}">
              <a16:creationId xmlns:a16="http://schemas.microsoft.com/office/drawing/2014/main" id="{9611BBC5-9889-4E74-8C18-AFABB3F04C94}"/>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883" name="Text Box 15">
          <a:extLst>
            <a:ext uri="{FF2B5EF4-FFF2-40B4-BE49-F238E27FC236}">
              <a16:creationId xmlns:a16="http://schemas.microsoft.com/office/drawing/2014/main" id="{24E9B43E-7D66-4155-8FB9-F460FF57F1B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884" name="Text Box 15">
          <a:extLst>
            <a:ext uri="{FF2B5EF4-FFF2-40B4-BE49-F238E27FC236}">
              <a16:creationId xmlns:a16="http://schemas.microsoft.com/office/drawing/2014/main" id="{CAB575D1-1AD3-4084-BA55-15E7025FD39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885" name="Text Box 15">
          <a:extLst>
            <a:ext uri="{FF2B5EF4-FFF2-40B4-BE49-F238E27FC236}">
              <a16:creationId xmlns:a16="http://schemas.microsoft.com/office/drawing/2014/main" id="{1644AF50-3837-4166-9525-3509692EE84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886" name="Text Box 15">
          <a:extLst>
            <a:ext uri="{FF2B5EF4-FFF2-40B4-BE49-F238E27FC236}">
              <a16:creationId xmlns:a16="http://schemas.microsoft.com/office/drawing/2014/main" id="{36606051-1871-45D2-B2BB-1C97F47C9FA2}"/>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887" name="Text Box 15">
          <a:extLst>
            <a:ext uri="{FF2B5EF4-FFF2-40B4-BE49-F238E27FC236}">
              <a16:creationId xmlns:a16="http://schemas.microsoft.com/office/drawing/2014/main" id="{C4CFA1B1-352D-4FA5-BEC3-D4A685C78D8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888" name="Text Box 15">
          <a:extLst>
            <a:ext uri="{FF2B5EF4-FFF2-40B4-BE49-F238E27FC236}">
              <a16:creationId xmlns:a16="http://schemas.microsoft.com/office/drawing/2014/main" id="{7C5A6D35-A020-458D-BC9A-586178EA48C7}"/>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889" name="Text Box 15">
          <a:extLst>
            <a:ext uri="{FF2B5EF4-FFF2-40B4-BE49-F238E27FC236}">
              <a16:creationId xmlns:a16="http://schemas.microsoft.com/office/drawing/2014/main" id="{17894395-6CE0-4A7E-8070-5BDF18AE341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890" name="Text Box 15">
          <a:extLst>
            <a:ext uri="{FF2B5EF4-FFF2-40B4-BE49-F238E27FC236}">
              <a16:creationId xmlns:a16="http://schemas.microsoft.com/office/drawing/2014/main" id="{3CD8DC9B-C107-4D29-908D-1AB7D061BFE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891" name="Text Box 15">
          <a:extLst>
            <a:ext uri="{FF2B5EF4-FFF2-40B4-BE49-F238E27FC236}">
              <a16:creationId xmlns:a16="http://schemas.microsoft.com/office/drawing/2014/main" id="{02C81713-BE2E-4EFF-A54D-DCADFD1EDA1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892" name="Text Box 15">
          <a:extLst>
            <a:ext uri="{FF2B5EF4-FFF2-40B4-BE49-F238E27FC236}">
              <a16:creationId xmlns:a16="http://schemas.microsoft.com/office/drawing/2014/main" id="{307F86C9-BF5D-46C5-834E-1120AE4AA7E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893" name="Text Box 15">
          <a:extLst>
            <a:ext uri="{FF2B5EF4-FFF2-40B4-BE49-F238E27FC236}">
              <a16:creationId xmlns:a16="http://schemas.microsoft.com/office/drawing/2014/main" id="{588BBF14-BC87-4ECA-BF16-F5E1E7188B9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894" name="Text Box 15">
          <a:extLst>
            <a:ext uri="{FF2B5EF4-FFF2-40B4-BE49-F238E27FC236}">
              <a16:creationId xmlns:a16="http://schemas.microsoft.com/office/drawing/2014/main" id="{9A2059D1-729C-4604-A69E-5EEC39BA0348}"/>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895" name="Text Box 15">
          <a:extLst>
            <a:ext uri="{FF2B5EF4-FFF2-40B4-BE49-F238E27FC236}">
              <a16:creationId xmlns:a16="http://schemas.microsoft.com/office/drawing/2014/main" id="{BCEEEC91-6246-4EE0-A2C5-8EE5D312535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896" name="Text Box 15">
          <a:extLst>
            <a:ext uri="{FF2B5EF4-FFF2-40B4-BE49-F238E27FC236}">
              <a16:creationId xmlns:a16="http://schemas.microsoft.com/office/drawing/2014/main" id="{7DACEDF3-6378-4DE9-B6C5-4FA166F6F0EE}"/>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897" name="Text Box 15">
          <a:extLst>
            <a:ext uri="{FF2B5EF4-FFF2-40B4-BE49-F238E27FC236}">
              <a16:creationId xmlns:a16="http://schemas.microsoft.com/office/drawing/2014/main" id="{710FFFB2-2C58-48A6-B58E-716CDAD6A55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898" name="Text Box 15">
          <a:extLst>
            <a:ext uri="{FF2B5EF4-FFF2-40B4-BE49-F238E27FC236}">
              <a16:creationId xmlns:a16="http://schemas.microsoft.com/office/drawing/2014/main" id="{64028113-739F-4495-9876-7002112D3497}"/>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899" name="Text Box 15">
          <a:extLst>
            <a:ext uri="{FF2B5EF4-FFF2-40B4-BE49-F238E27FC236}">
              <a16:creationId xmlns:a16="http://schemas.microsoft.com/office/drawing/2014/main" id="{714174EF-4148-49A7-84FF-E42F086DEC9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900" name="Text Box 15">
          <a:extLst>
            <a:ext uri="{FF2B5EF4-FFF2-40B4-BE49-F238E27FC236}">
              <a16:creationId xmlns:a16="http://schemas.microsoft.com/office/drawing/2014/main" id="{2DA50FAE-4A2C-46DF-B98F-9901359D2DEA}"/>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901" name="Text Box 15">
          <a:extLst>
            <a:ext uri="{FF2B5EF4-FFF2-40B4-BE49-F238E27FC236}">
              <a16:creationId xmlns:a16="http://schemas.microsoft.com/office/drawing/2014/main" id="{A0EAEAA5-9674-4BC8-9147-A51444240D2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902" name="Text Box 15">
          <a:extLst>
            <a:ext uri="{FF2B5EF4-FFF2-40B4-BE49-F238E27FC236}">
              <a16:creationId xmlns:a16="http://schemas.microsoft.com/office/drawing/2014/main" id="{1F584AF9-F021-460A-836C-C56A1D3E873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903" name="Text Box 15">
          <a:extLst>
            <a:ext uri="{FF2B5EF4-FFF2-40B4-BE49-F238E27FC236}">
              <a16:creationId xmlns:a16="http://schemas.microsoft.com/office/drawing/2014/main" id="{853480D9-A606-43E9-855B-F86DCF89C4C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904" name="Text Box 15">
          <a:extLst>
            <a:ext uri="{FF2B5EF4-FFF2-40B4-BE49-F238E27FC236}">
              <a16:creationId xmlns:a16="http://schemas.microsoft.com/office/drawing/2014/main" id="{A5964FEC-41DC-418F-A678-FDE90A132C4A}"/>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905" name="Text Box 15">
          <a:extLst>
            <a:ext uri="{FF2B5EF4-FFF2-40B4-BE49-F238E27FC236}">
              <a16:creationId xmlns:a16="http://schemas.microsoft.com/office/drawing/2014/main" id="{8DC773BC-9D7E-4901-ADB2-25A2A2C49D8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906" name="Text Box 15">
          <a:extLst>
            <a:ext uri="{FF2B5EF4-FFF2-40B4-BE49-F238E27FC236}">
              <a16:creationId xmlns:a16="http://schemas.microsoft.com/office/drawing/2014/main" id="{78DE0C28-462C-44E1-B486-FD5FEE96E72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907" name="Text Box 15">
          <a:extLst>
            <a:ext uri="{FF2B5EF4-FFF2-40B4-BE49-F238E27FC236}">
              <a16:creationId xmlns:a16="http://schemas.microsoft.com/office/drawing/2014/main" id="{2B790BCF-C695-4649-997A-AD5666473E3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908" name="Text Box 15">
          <a:extLst>
            <a:ext uri="{FF2B5EF4-FFF2-40B4-BE49-F238E27FC236}">
              <a16:creationId xmlns:a16="http://schemas.microsoft.com/office/drawing/2014/main" id="{318431DB-94F5-4FD2-865F-B522846AD17B}"/>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909" name="Text Box 15">
          <a:extLst>
            <a:ext uri="{FF2B5EF4-FFF2-40B4-BE49-F238E27FC236}">
              <a16:creationId xmlns:a16="http://schemas.microsoft.com/office/drawing/2014/main" id="{7A5A1D38-CC1C-463C-BF77-0E7980316E9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910" name="Text Box 15">
          <a:extLst>
            <a:ext uri="{FF2B5EF4-FFF2-40B4-BE49-F238E27FC236}">
              <a16:creationId xmlns:a16="http://schemas.microsoft.com/office/drawing/2014/main" id="{67E942D0-9FE7-49AA-8099-1AD0FE20FDE2}"/>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911" name="Text Box 15">
          <a:extLst>
            <a:ext uri="{FF2B5EF4-FFF2-40B4-BE49-F238E27FC236}">
              <a16:creationId xmlns:a16="http://schemas.microsoft.com/office/drawing/2014/main" id="{965D7059-25DA-476A-9DDB-1EAACCA1D89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912" name="Text Box 15">
          <a:extLst>
            <a:ext uri="{FF2B5EF4-FFF2-40B4-BE49-F238E27FC236}">
              <a16:creationId xmlns:a16="http://schemas.microsoft.com/office/drawing/2014/main" id="{3EE49A45-BE70-47B7-B5B2-9269C6ABB007}"/>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913" name="Text Box 15">
          <a:extLst>
            <a:ext uri="{FF2B5EF4-FFF2-40B4-BE49-F238E27FC236}">
              <a16:creationId xmlns:a16="http://schemas.microsoft.com/office/drawing/2014/main" id="{BC25A580-38D8-4F24-8E9E-419378ECC50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914" name="Text Box 15">
          <a:extLst>
            <a:ext uri="{FF2B5EF4-FFF2-40B4-BE49-F238E27FC236}">
              <a16:creationId xmlns:a16="http://schemas.microsoft.com/office/drawing/2014/main" id="{3D14DAF7-0DA2-472E-861D-8E97BD185198}"/>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915" name="Text Box 15">
          <a:extLst>
            <a:ext uri="{FF2B5EF4-FFF2-40B4-BE49-F238E27FC236}">
              <a16:creationId xmlns:a16="http://schemas.microsoft.com/office/drawing/2014/main" id="{A40A5EAF-877D-4F27-B99D-D7B9AD68B3B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916" name="Text Box 15">
          <a:extLst>
            <a:ext uri="{FF2B5EF4-FFF2-40B4-BE49-F238E27FC236}">
              <a16:creationId xmlns:a16="http://schemas.microsoft.com/office/drawing/2014/main" id="{D13C35E9-2BDB-4E6D-8AC4-2B3435F93423}"/>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917" name="Text Box 15">
          <a:extLst>
            <a:ext uri="{FF2B5EF4-FFF2-40B4-BE49-F238E27FC236}">
              <a16:creationId xmlns:a16="http://schemas.microsoft.com/office/drawing/2014/main" id="{3CF7657F-056A-4FD5-9A9D-6545182D3B6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918" name="Text Box 15">
          <a:extLst>
            <a:ext uri="{FF2B5EF4-FFF2-40B4-BE49-F238E27FC236}">
              <a16:creationId xmlns:a16="http://schemas.microsoft.com/office/drawing/2014/main" id="{53770615-1863-472A-AB47-554E95377F7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919" name="Text Box 15">
          <a:extLst>
            <a:ext uri="{FF2B5EF4-FFF2-40B4-BE49-F238E27FC236}">
              <a16:creationId xmlns:a16="http://schemas.microsoft.com/office/drawing/2014/main" id="{0F2A540D-538A-4E45-9497-249B4E62A95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920" name="Text Box 15">
          <a:extLst>
            <a:ext uri="{FF2B5EF4-FFF2-40B4-BE49-F238E27FC236}">
              <a16:creationId xmlns:a16="http://schemas.microsoft.com/office/drawing/2014/main" id="{55697968-C0D2-4FE2-8351-7F6EB4DB0FB2}"/>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921" name="Text Box 15">
          <a:extLst>
            <a:ext uri="{FF2B5EF4-FFF2-40B4-BE49-F238E27FC236}">
              <a16:creationId xmlns:a16="http://schemas.microsoft.com/office/drawing/2014/main" id="{F238B524-6EB9-49F0-BC91-0E7256A09CE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922" name="Text Box 15">
          <a:extLst>
            <a:ext uri="{FF2B5EF4-FFF2-40B4-BE49-F238E27FC236}">
              <a16:creationId xmlns:a16="http://schemas.microsoft.com/office/drawing/2014/main" id="{28F2D503-4A33-4F54-94D4-D7EA012CD3EC}"/>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923" name="Text Box 15">
          <a:extLst>
            <a:ext uri="{FF2B5EF4-FFF2-40B4-BE49-F238E27FC236}">
              <a16:creationId xmlns:a16="http://schemas.microsoft.com/office/drawing/2014/main" id="{761125EB-A6B3-49F8-98F9-6ADF6D3276B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924" name="Text Box 15">
          <a:extLst>
            <a:ext uri="{FF2B5EF4-FFF2-40B4-BE49-F238E27FC236}">
              <a16:creationId xmlns:a16="http://schemas.microsoft.com/office/drawing/2014/main" id="{76FDD635-B30B-41CF-B6DB-1A15801413BE}"/>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925" name="Text Box 15">
          <a:extLst>
            <a:ext uri="{FF2B5EF4-FFF2-40B4-BE49-F238E27FC236}">
              <a16:creationId xmlns:a16="http://schemas.microsoft.com/office/drawing/2014/main" id="{E5A4D98A-93D8-432F-BE0D-D976F37D281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926" name="Text Box 15">
          <a:extLst>
            <a:ext uri="{FF2B5EF4-FFF2-40B4-BE49-F238E27FC236}">
              <a16:creationId xmlns:a16="http://schemas.microsoft.com/office/drawing/2014/main" id="{9338B6D3-80AC-4925-9CD7-997F53DCB3D9}"/>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927" name="Text Box 15">
          <a:extLst>
            <a:ext uri="{FF2B5EF4-FFF2-40B4-BE49-F238E27FC236}">
              <a16:creationId xmlns:a16="http://schemas.microsoft.com/office/drawing/2014/main" id="{BEECE1C1-0BF5-4749-A2F1-9513C547DB5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928" name="Text Box 15">
          <a:extLst>
            <a:ext uri="{FF2B5EF4-FFF2-40B4-BE49-F238E27FC236}">
              <a16:creationId xmlns:a16="http://schemas.microsoft.com/office/drawing/2014/main" id="{6B222F0B-D50F-47DF-BA7E-818F870A349C}"/>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929" name="Text Box 15">
          <a:extLst>
            <a:ext uri="{FF2B5EF4-FFF2-40B4-BE49-F238E27FC236}">
              <a16:creationId xmlns:a16="http://schemas.microsoft.com/office/drawing/2014/main" id="{7BE12A97-FBAD-487C-B32D-B40B23A87D8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930" name="Text Box 15">
          <a:extLst>
            <a:ext uri="{FF2B5EF4-FFF2-40B4-BE49-F238E27FC236}">
              <a16:creationId xmlns:a16="http://schemas.microsoft.com/office/drawing/2014/main" id="{61D345E2-CAED-4B8D-9AE4-799B14FF7C7A}"/>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931" name="Text Box 15">
          <a:extLst>
            <a:ext uri="{FF2B5EF4-FFF2-40B4-BE49-F238E27FC236}">
              <a16:creationId xmlns:a16="http://schemas.microsoft.com/office/drawing/2014/main" id="{FC9236D2-96F5-4C26-90E7-58A2AE0A9C8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932" name="Text Box 15">
          <a:extLst>
            <a:ext uri="{FF2B5EF4-FFF2-40B4-BE49-F238E27FC236}">
              <a16:creationId xmlns:a16="http://schemas.microsoft.com/office/drawing/2014/main" id="{194BAD4C-8E25-460F-BB49-401ECED1EE9B}"/>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933" name="Text Box 15">
          <a:extLst>
            <a:ext uri="{FF2B5EF4-FFF2-40B4-BE49-F238E27FC236}">
              <a16:creationId xmlns:a16="http://schemas.microsoft.com/office/drawing/2014/main" id="{6BC0290F-B6A9-416F-AB6A-672A1657F74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934" name="Text Box 15">
          <a:extLst>
            <a:ext uri="{FF2B5EF4-FFF2-40B4-BE49-F238E27FC236}">
              <a16:creationId xmlns:a16="http://schemas.microsoft.com/office/drawing/2014/main" id="{E807CEA8-0E43-48A7-86BF-EA93032BE48C}"/>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935" name="Text Box 15">
          <a:extLst>
            <a:ext uri="{FF2B5EF4-FFF2-40B4-BE49-F238E27FC236}">
              <a16:creationId xmlns:a16="http://schemas.microsoft.com/office/drawing/2014/main" id="{13AA169D-5DB8-453C-887A-50595EC5976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936" name="Text Box 15">
          <a:extLst>
            <a:ext uri="{FF2B5EF4-FFF2-40B4-BE49-F238E27FC236}">
              <a16:creationId xmlns:a16="http://schemas.microsoft.com/office/drawing/2014/main" id="{D87BDB7D-2E6E-487B-B847-23554B0672DC}"/>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937" name="Text Box 15">
          <a:extLst>
            <a:ext uri="{FF2B5EF4-FFF2-40B4-BE49-F238E27FC236}">
              <a16:creationId xmlns:a16="http://schemas.microsoft.com/office/drawing/2014/main" id="{E7B8AD33-1DCC-4894-8F59-F2910D90BFB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938" name="Text Box 15">
          <a:extLst>
            <a:ext uri="{FF2B5EF4-FFF2-40B4-BE49-F238E27FC236}">
              <a16:creationId xmlns:a16="http://schemas.microsoft.com/office/drawing/2014/main" id="{BAEC4116-E1AC-42A2-B372-30D584D8F2A9}"/>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939" name="Text Box 15">
          <a:extLst>
            <a:ext uri="{FF2B5EF4-FFF2-40B4-BE49-F238E27FC236}">
              <a16:creationId xmlns:a16="http://schemas.microsoft.com/office/drawing/2014/main" id="{69F3A4BC-8670-4485-BAFD-D7A3F034027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940" name="Text Box 15">
          <a:extLst>
            <a:ext uri="{FF2B5EF4-FFF2-40B4-BE49-F238E27FC236}">
              <a16:creationId xmlns:a16="http://schemas.microsoft.com/office/drawing/2014/main" id="{7383EEA1-7106-475D-9891-B00C6AE4E8C5}"/>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941" name="Text Box 15">
          <a:extLst>
            <a:ext uri="{FF2B5EF4-FFF2-40B4-BE49-F238E27FC236}">
              <a16:creationId xmlns:a16="http://schemas.microsoft.com/office/drawing/2014/main" id="{F7645BE2-D3AC-4259-9F60-4E9524849B8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942" name="Text Box 15">
          <a:extLst>
            <a:ext uri="{FF2B5EF4-FFF2-40B4-BE49-F238E27FC236}">
              <a16:creationId xmlns:a16="http://schemas.microsoft.com/office/drawing/2014/main" id="{E555E623-4B94-4210-8B4A-AF66F74260F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943" name="Text Box 15">
          <a:extLst>
            <a:ext uri="{FF2B5EF4-FFF2-40B4-BE49-F238E27FC236}">
              <a16:creationId xmlns:a16="http://schemas.microsoft.com/office/drawing/2014/main" id="{518A7216-4DC8-40F1-9BCC-6B60D4B5FFF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944" name="Text Box 15">
          <a:extLst>
            <a:ext uri="{FF2B5EF4-FFF2-40B4-BE49-F238E27FC236}">
              <a16:creationId xmlns:a16="http://schemas.microsoft.com/office/drawing/2014/main" id="{5E8724F4-4123-471E-90C9-1FE47555E743}"/>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945" name="Text Box 15">
          <a:extLst>
            <a:ext uri="{FF2B5EF4-FFF2-40B4-BE49-F238E27FC236}">
              <a16:creationId xmlns:a16="http://schemas.microsoft.com/office/drawing/2014/main" id="{BC4838CC-D8B8-4B37-BD10-A77FE8E268A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946" name="Text Box 15">
          <a:extLst>
            <a:ext uri="{FF2B5EF4-FFF2-40B4-BE49-F238E27FC236}">
              <a16:creationId xmlns:a16="http://schemas.microsoft.com/office/drawing/2014/main" id="{F5554529-B021-4E0E-9E38-FC62C03505A5}"/>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947" name="Text Box 15">
          <a:extLst>
            <a:ext uri="{FF2B5EF4-FFF2-40B4-BE49-F238E27FC236}">
              <a16:creationId xmlns:a16="http://schemas.microsoft.com/office/drawing/2014/main" id="{8E249EA9-4EAC-466F-8FA0-8B66D6161F3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948" name="Text Box 15">
          <a:extLst>
            <a:ext uri="{FF2B5EF4-FFF2-40B4-BE49-F238E27FC236}">
              <a16:creationId xmlns:a16="http://schemas.microsoft.com/office/drawing/2014/main" id="{256BD214-B47E-46EA-92CB-25E713679831}"/>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949" name="Text Box 15">
          <a:extLst>
            <a:ext uri="{FF2B5EF4-FFF2-40B4-BE49-F238E27FC236}">
              <a16:creationId xmlns:a16="http://schemas.microsoft.com/office/drawing/2014/main" id="{EC48B0B9-2432-414C-8790-3D11819D6AD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950" name="Text Box 15">
          <a:extLst>
            <a:ext uri="{FF2B5EF4-FFF2-40B4-BE49-F238E27FC236}">
              <a16:creationId xmlns:a16="http://schemas.microsoft.com/office/drawing/2014/main" id="{045FABBB-1D9B-4221-BA82-A08F1879902D}"/>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951" name="Text Box 15">
          <a:extLst>
            <a:ext uri="{FF2B5EF4-FFF2-40B4-BE49-F238E27FC236}">
              <a16:creationId xmlns:a16="http://schemas.microsoft.com/office/drawing/2014/main" id="{07B3BFB0-6E2D-4E3B-8EA6-610B7D6C18D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952" name="Text Box 15">
          <a:extLst>
            <a:ext uri="{FF2B5EF4-FFF2-40B4-BE49-F238E27FC236}">
              <a16:creationId xmlns:a16="http://schemas.microsoft.com/office/drawing/2014/main" id="{D6F0F5BE-8E65-41AE-B78D-C8A981F3AF9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953" name="Text Box 15">
          <a:extLst>
            <a:ext uri="{FF2B5EF4-FFF2-40B4-BE49-F238E27FC236}">
              <a16:creationId xmlns:a16="http://schemas.microsoft.com/office/drawing/2014/main" id="{4218F769-5FD2-41C8-8D02-5B82EC3CA52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954" name="Text Box 15">
          <a:extLst>
            <a:ext uri="{FF2B5EF4-FFF2-40B4-BE49-F238E27FC236}">
              <a16:creationId xmlns:a16="http://schemas.microsoft.com/office/drawing/2014/main" id="{C370F94A-C6CB-453E-901C-25AF482EA194}"/>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955" name="Text Box 15">
          <a:extLst>
            <a:ext uri="{FF2B5EF4-FFF2-40B4-BE49-F238E27FC236}">
              <a16:creationId xmlns:a16="http://schemas.microsoft.com/office/drawing/2014/main" id="{827AD833-40C6-4ECC-B355-962A5E0E964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956" name="Text Box 15">
          <a:extLst>
            <a:ext uri="{FF2B5EF4-FFF2-40B4-BE49-F238E27FC236}">
              <a16:creationId xmlns:a16="http://schemas.microsoft.com/office/drawing/2014/main" id="{7D78A3AA-4A26-4499-849E-5771B9C9E52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957" name="Text Box 15">
          <a:extLst>
            <a:ext uri="{FF2B5EF4-FFF2-40B4-BE49-F238E27FC236}">
              <a16:creationId xmlns:a16="http://schemas.microsoft.com/office/drawing/2014/main" id="{8914AF51-7EC9-4A9A-9E3E-A9E09F0754C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958" name="Text Box 15">
          <a:extLst>
            <a:ext uri="{FF2B5EF4-FFF2-40B4-BE49-F238E27FC236}">
              <a16:creationId xmlns:a16="http://schemas.microsoft.com/office/drawing/2014/main" id="{85316B62-F7E1-4D98-842A-105E13013977}"/>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959" name="Text Box 15">
          <a:extLst>
            <a:ext uri="{FF2B5EF4-FFF2-40B4-BE49-F238E27FC236}">
              <a16:creationId xmlns:a16="http://schemas.microsoft.com/office/drawing/2014/main" id="{C9397C79-572F-4B72-AD8F-64D6B2C4530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960" name="Text Box 15">
          <a:extLst>
            <a:ext uri="{FF2B5EF4-FFF2-40B4-BE49-F238E27FC236}">
              <a16:creationId xmlns:a16="http://schemas.microsoft.com/office/drawing/2014/main" id="{5BAB8743-24B2-4355-83EE-E8771A24E132}"/>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961" name="Text Box 15">
          <a:extLst>
            <a:ext uri="{FF2B5EF4-FFF2-40B4-BE49-F238E27FC236}">
              <a16:creationId xmlns:a16="http://schemas.microsoft.com/office/drawing/2014/main" id="{9E280334-48C9-4E7D-9A4A-EF333B3331B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962" name="Text Box 15">
          <a:extLst>
            <a:ext uri="{FF2B5EF4-FFF2-40B4-BE49-F238E27FC236}">
              <a16:creationId xmlns:a16="http://schemas.microsoft.com/office/drawing/2014/main" id="{87A3531E-4EE8-4A64-9411-7038910927A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963" name="Text Box 15">
          <a:extLst>
            <a:ext uri="{FF2B5EF4-FFF2-40B4-BE49-F238E27FC236}">
              <a16:creationId xmlns:a16="http://schemas.microsoft.com/office/drawing/2014/main" id="{CA83303E-69FA-4632-BA0A-51DA2074667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964" name="Text Box 15">
          <a:extLst>
            <a:ext uri="{FF2B5EF4-FFF2-40B4-BE49-F238E27FC236}">
              <a16:creationId xmlns:a16="http://schemas.microsoft.com/office/drawing/2014/main" id="{21B65065-28E8-4C4E-8CDB-15846EE5079D}"/>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965" name="Text Box 15">
          <a:extLst>
            <a:ext uri="{FF2B5EF4-FFF2-40B4-BE49-F238E27FC236}">
              <a16:creationId xmlns:a16="http://schemas.microsoft.com/office/drawing/2014/main" id="{F64F083E-4AC2-4E50-96DF-16855B7BE11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966" name="Text Box 15">
          <a:extLst>
            <a:ext uri="{FF2B5EF4-FFF2-40B4-BE49-F238E27FC236}">
              <a16:creationId xmlns:a16="http://schemas.microsoft.com/office/drawing/2014/main" id="{192AB1E5-CB00-481F-B8D3-FFC42A232F01}"/>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967" name="Text Box 15">
          <a:extLst>
            <a:ext uri="{FF2B5EF4-FFF2-40B4-BE49-F238E27FC236}">
              <a16:creationId xmlns:a16="http://schemas.microsoft.com/office/drawing/2014/main" id="{B49444ED-6C75-49D7-9AE2-8F2D29761F8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968" name="Text Box 15">
          <a:extLst>
            <a:ext uri="{FF2B5EF4-FFF2-40B4-BE49-F238E27FC236}">
              <a16:creationId xmlns:a16="http://schemas.microsoft.com/office/drawing/2014/main" id="{F6EDE844-AFF6-4676-98D4-317D1491AB93}"/>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969" name="Text Box 15">
          <a:extLst>
            <a:ext uri="{FF2B5EF4-FFF2-40B4-BE49-F238E27FC236}">
              <a16:creationId xmlns:a16="http://schemas.microsoft.com/office/drawing/2014/main" id="{7C7C6D85-E93E-43ED-8C9B-CF599E28815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970" name="Text Box 15">
          <a:extLst>
            <a:ext uri="{FF2B5EF4-FFF2-40B4-BE49-F238E27FC236}">
              <a16:creationId xmlns:a16="http://schemas.microsoft.com/office/drawing/2014/main" id="{B22265DB-5DAD-4519-8669-9CD934837C9D}"/>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971" name="Text Box 15">
          <a:extLst>
            <a:ext uri="{FF2B5EF4-FFF2-40B4-BE49-F238E27FC236}">
              <a16:creationId xmlns:a16="http://schemas.microsoft.com/office/drawing/2014/main" id="{B98BAE0F-B6CC-4CF5-B7A0-EC89608214A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972" name="Text Box 15">
          <a:extLst>
            <a:ext uri="{FF2B5EF4-FFF2-40B4-BE49-F238E27FC236}">
              <a16:creationId xmlns:a16="http://schemas.microsoft.com/office/drawing/2014/main" id="{D2C9104D-4818-4E39-9B31-321A3867859E}"/>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973" name="Text Box 15">
          <a:extLst>
            <a:ext uri="{FF2B5EF4-FFF2-40B4-BE49-F238E27FC236}">
              <a16:creationId xmlns:a16="http://schemas.microsoft.com/office/drawing/2014/main" id="{6B1B9C2F-1553-4EE9-8636-3B487FEF438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974" name="Text Box 15">
          <a:extLst>
            <a:ext uri="{FF2B5EF4-FFF2-40B4-BE49-F238E27FC236}">
              <a16:creationId xmlns:a16="http://schemas.microsoft.com/office/drawing/2014/main" id="{F3016226-8CE7-4EF8-90FB-9957F6D651F8}"/>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975" name="Text Box 15">
          <a:extLst>
            <a:ext uri="{FF2B5EF4-FFF2-40B4-BE49-F238E27FC236}">
              <a16:creationId xmlns:a16="http://schemas.microsoft.com/office/drawing/2014/main" id="{07C11687-5946-4FA0-90DF-B6B538A422E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976" name="Text Box 15">
          <a:extLst>
            <a:ext uri="{FF2B5EF4-FFF2-40B4-BE49-F238E27FC236}">
              <a16:creationId xmlns:a16="http://schemas.microsoft.com/office/drawing/2014/main" id="{6E21C582-9BA7-4E5E-889F-F6BE0A637CD9}"/>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977" name="Text Box 15">
          <a:extLst>
            <a:ext uri="{FF2B5EF4-FFF2-40B4-BE49-F238E27FC236}">
              <a16:creationId xmlns:a16="http://schemas.microsoft.com/office/drawing/2014/main" id="{133CE987-B6C8-4BA4-B782-4DACDF9F38D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978" name="Text Box 15">
          <a:extLst>
            <a:ext uri="{FF2B5EF4-FFF2-40B4-BE49-F238E27FC236}">
              <a16:creationId xmlns:a16="http://schemas.microsoft.com/office/drawing/2014/main" id="{700B5860-493B-4A70-9AF5-64AF9BA2D1EC}"/>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979" name="Text Box 15">
          <a:extLst>
            <a:ext uri="{FF2B5EF4-FFF2-40B4-BE49-F238E27FC236}">
              <a16:creationId xmlns:a16="http://schemas.microsoft.com/office/drawing/2014/main" id="{93860BCC-5F09-4FC3-9230-978E4C0DF6B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980" name="Text Box 15">
          <a:extLst>
            <a:ext uri="{FF2B5EF4-FFF2-40B4-BE49-F238E27FC236}">
              <a16:creationId xmlns:a16="http://schemas.microsoft.com/office/drawing/2014/main" id="{7710B908-72F4-4C44-AD4B-E105E71FF76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981" name="Text Box 15">
          <a:extLst>
            <a:ext uri="{FF2B5EF4-FFF2-40B4-BE49-F238E27FC236}">
              <a16:creationId xmlns:a16="http://schemas.microsoft.com/office/drawing/2014/main" id="{417AA9EB-B61B-4489-89D9-7473CC182E0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982" name="Text Box 15">
          <a:extLst>
            <a:ext uri="{FF2B5EF4-FFF2-40B4-BE49-F238E27FC236}">
              <a16:creationId xmlns:a16="http://schemas.microsoft.com/office/drawing/2014/main" id="{113A90B0-9F73-45D2-B4D0-C3E43A0D579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983" name="Text Box 15">
          <a:extLst>
            <a:ext uri="{FF2B5EF4-FFF2-40B4-BE49-F238E27FC236}">
              <a16:creationId xmlns:a16="http://schemas.microsoft.com/office/drawing/2014/main" id="{C8C8D439-6E6C-44E8-BD9B-9E9BE8EACFE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984" name="Text Box 15">
          <a:extLst>
            <a:ext uri="{FF2B5EF4-FFF2-40B4-BE49-F238E27FC236}">
              <a16:creationId xmlns:a16="http://schemas.microsoft.com/office/drawing/2014/main" id="{F45F50C7-B8CE-4C2E-B423-561465DB9D7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985" name="Text Box 15">
          <a:extLst>
            <a:ext uri="{FF2B5EF4-FFF2-40B4-BE49-F238E27FC236}">
              <a16:creationId xmlns:a16="http://schemas.microsoft.com/office/drawing/2014/main" id="{9CEE9180-E648-490B-900C-1D892725D97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986" name="Text Box 15">
          <a:extLst>
            <a:ext uri="{FF2B5EF4-FFF2-40B4-BE49-F238E27FC236}">
              <a16:creationId xmlns:a16="http://schemas.microsoft.com/office/drawing/2014/main" id="{2453B81B-EF52-43EE-9672-0E02919B8F22}"/>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987" name="Text Box 15">
          <a:extLst>
            <a:ext uri="{FF2B5EF4-FFF2-40B4-BE49-F238E27FC236}">
              <a16:creationId xmlns:a16="http://schemas.microsoft.com/office/drawing/2014/main" id="{B5706630-C7A2-4330-A378-3E6CBDF7E2A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988" name="Text Box 15">
          <a:extLst>
            <a:ext uri="{FF2B5EF4-FFF2-40B4-BE49-F238E27FC236}">
              <a16:creationId xmlns:a16="http://schemas.microsoft.com/office/drawing/2014/main" id="{998CA614-B965-4837-B1A1-2A8444D9B4AA}"/>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989" name="Text Box 15">
          <a:extLst>
            <a:ext uri="{FF2B5EF4-FFF2-40B4-BE49-F238E27FC236}">
              <a16:creationId xmlns:a16="http://schemas.microsoft.com/office/drawing/2014/main" id="{CA09B621-93D3-4386-BE11-093DD31A6AE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990" name="Text Box 15">
          <a:extLst>
            <a:ext uri="{FF2B5EF4-FFF2-40B4-BE49-F238E27FC236}">
              <a16:creationId xmlns:a16="http://schemas.microsoft.com/office/drawing/2014/main" id="{C165AD8C-588B-48BD-8392-C45B232FDF14}"/>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991" name="Text Box 15">
          <a:extLst>
            <a:ext uri="{FF2B5EF4-FFF2-40B4-BE49-F238E27FC236}">
              <a16:creationId xmlns:a16="http://schemas.microsoft.com/office/drawing/2014/main" id="{DFFEFE4C-B3EB-464B-A1E1-3EF649DE8EA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992" name="Text Box 15">
          <a:extLst>
            <a:ext uri="{FF2B5EF4-FFF2-40B4-BE49-F238E27FC236}">
              <a16:creationId xmlns:a16="http://schemas.microsoft.com/office/drawing/2014/main" id="{A0FC8C4D-03A5-495E-BA3A-5CAA179BBC79}"/>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993" name="Text Box 15">
          <a:extLst>
            <a:ext uri="{FF2B5EF4-FFF2-40B4-BE49-F238E27FC236}">
              <a16:creationId xmlns:a16="http://schemas.microsoft.com/office/drawing/2014/main" id="{C58923C1-4412-4285-9A80-699293EACC6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994" name="Text Box 15">
          <a:extLst>
            <a:ext uri="{FF2B5EF4-FFF2-40B4-BE49-F238E27FC236}">
              <a16:creationId xmlns:a16="http://schemas.microsoft.com/office/drawing/2014/main" id="{53445CF5-AFA9-42BC-90BB-0C798F413AC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995" name="Text Box 15">
          <a:extLst>
            <a:ext uri="{FF2B5EF4-FFF2-40B4-BE49-F238E27FC236}">
              <a16:creationId xmlns:a16="http://schemas.microsoft.com/office/drawing/2014/main" id="{3DA5BDA4-4AC6-4E52-85DC-B4E3F87D33A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996" name="Text Box 15">
          <a:extLst>
            <a:ext uri="{FF2B5EF4-FFF2-40B4-BE49-F238E27FC236}">
              <a16:creationId xmlns:a16="http://schemas.microsoft.com/office/drawing/2014/main" id="{1899D0A0-4D70-4A83-A1AD-FD08D2DDA212}"/>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997" name="Text Box 15">
          <a:extLst>
            <a:ext uri="{FF2B5EF4-FFF2-40B4-BE49-F238E27FC236}">
              <a16:creationId xmlns:a16="http://schemas.microsoft.com/office/drawing/2014/main" id="{672C5A96-3578-4EBD-8941-AE4D2D0F89F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9998" name="Text Box 15">
          <a:extLst>
            <a:ext uri="{FF2B5EF4-FFF2-40B4-BE49-F238E27FC236}">
              <a16:creationId xmlns:a16="http://schemas.microsoft.com/office/drawing/2014/main" id="{68914784-9F20-4847-ACAD-8A8AF7ED2F4C}"/>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9999" name="Text Box 15">
          <a:extLst>
            <a:ext uri="{FF2B5EF4-FFF2-40B4-BE49-F238E27FC236}">
              <a16:creationId xmlns:a16="http://schemas.microsoft.com/office/drawing/2014/main" id="{9186771B-B9FB-41E8-8D5C-5EA7AB83EA9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000" name="Text Box 15">
          <a:extLst>
            <a:ext uri="{FF2B5EF4-FFF2-40B4-BE49-F238E27FC236}">
              <a16:creationId xmlns:a16="http://schemas.microsoft.com/office/drawing/2014/main" id="{BF4FBA84-21CA-4E74-BCA7-841A74EAA0E7}"/>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001" name="Text Box 15">
          <a:extLst>
            <a:ext uri="{FF2B5EF4-FFF2-40B4-BE49-F238E27FC236}">
              <a16:creationId xmlns:a16="http://schemas.microsoft.com/office/drawing/2014/main" id="{86F59A70-0E8A-42BC-9198-98610965FB6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002" name="Text Box 15">
          <a:extLst>
            <a:ext uri="{FF2B5EF4-FFF2-40B4-BE49-F238E27FC236}">
              <a16:creationId xmlns:a16="http://schemas.microsoft.com/office/drawing/2014/main" id="{365CAE58-DBB8-41CF-A1F5-AB0655A5FDE3}"/>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003" name="Text Box 15">
          <a:extLst>
            <a:ext uri="{FF2B5EF4-FFF2-40B4-BE49-F238E27FC236}">
              <a16:creationId xmlns:a16="http://schemas.microsoft.com/office/drawing/2014/main" id="{194AC5E5-DA67-4AF2-8B14-CDFAB4D8DAA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004" name="Text Box 15">
          <a:extLst>
            <a:ext uri="{FF2B5EF4-FFF2-40B4-BE49-F238E27FC236}">
              <a16:creationId xmlns:a16="http://schemas.microsoft.com/office/drawing/2014/main" id="{290F33CD-FEAA-48AA-B7B3-A60E74E72BF7}"/>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005" name="Text Box 15">
          <a:extLst>
            <a:ext uri="{FF2B5EF4-FFF2-40B4-BE49-F238E27FC236}">
              <a16:creationId xmlns:a16="http://schemas.microsoft.com/office/drawing/2014/main" id="{5E3A1DDC-4EB2-4305-A32C-5C396E2EFCF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006" name="Text Box 15">
          <a:extLst>
            <a:ext uri="{FF2B5EF4-FFF2-40B4-BE49-F238E27FC236}">
              <a16:creationId xmlns:a16="http://schemas.microsoft.com/office/drawing/2014/main" id="{541734C2-BC58-41D9-AA10-76C09606334D}"/>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007" name="Text Box 15">
          <a:extLst>
            <a:ext uri="{FF2B5EF4-FFF2-40B4-BE49-F238E27FC236}">
              <a16:creationId xmlns:a16="http://schemas.microsoft.com/office/drawing/2014/main" id="{C757416C-6189-42A6-B231-AB4B3A34DB1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008" name="Text Box 15">
          <a:extLst>
            <a:ext uri="{FF2B5EF4-FFF2-40B4-BE49-F238E27FC236}">
              <a16:creationId xmlns:a16="http://schemas.microsoft.com/office/drawing/2014/main" id="{A6B89DEA-822B-45BF-93B9-3856286B1E05}"/>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009" name="Text Box 15">
          <a:extLst>
            <a:ext uri="{FF2B5EF4-FFF2-40B4-BE49-F238E27FC236}">
              <a16:creationId xmlns:a16="http://schemas.microsoft.com/office/drawing/2014/main" id="{BD01FC3B-20AE-4535-B895-075E1B7FA31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010" name="Text Box 15">
          <a:extLst>
            <a:ext uri="{FF2B5EF4-FFF2-40B4-BE49-F238E27FC236}">
              <a16:creationId xmlns:a16="http://schemas.microsoft.com/office/drawing/2014/main" id="{2E3CF7BC-B66A-4AE4-9346-CC7EA44921D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011" name="Text Box 15">
          <a:extLst>
            <a:ext uri="{FF2B5EF4-FFF2-40B4-BE49-F238E27FC236}">
              <a16:creationId xmlns:a16="http://schemas.microsoft.com/office/drawing/2014/main" id="{DFE6503E-6D96-4FE1-A2CD-521ED48C9C4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012" name="Text Box 15">
          <a:extLst>
            <a:ext uri="{FF2B5EF4-FFF2-40B4-BE49-F238E27FC236}">
              <a16:creationId xmlns:a16="http://schemas.microsoft.com/office/drawing/2014/main" id="{6A623F8B-2ABC-479A-B031-5035E75740B9}"/>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013" name="Text Box 15">
          <a:extLst>
            <a:ext uri="{FF2B5EF4-FFF2-40B4-BE49-F238E27FC236}">
              <a16:creationId xmlns:a16="http://schemas.microsoft.com/office/drawing/2014/main" id="{DEAD52F2-69D2-4520-BE5B-574992006B6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014" name="Text Box 15">
          <a:extLst>
            <a:ext uri="{FF2B5EF4-FFF2-40B4-BE49-F238E27FC236}">
              <a16:creationId xmlns:a16="http://schemas.microsoft.com/office/drawing/2014/main" id="{9D87AB1A-20C1-49FA-B72F-51ED120C160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015" name="Text Box 15">
          <a:extLst>
            <a:ext uri="{FF2B5EF4-FFF2-40B4-BE49-F238E27FC236}">
              <a16:creationId xmlns:a16="http://schemas.microsoft.com/office/drawing/2014/main" id="{2E4D4EA6-F55B-40AA-884A-220C9A46585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016" name="Text Box 15">
          <a:extLst>
            <a:ext uri="{FF2B5EF4-FFF2-40B4-BE49-F238E27FC236}">
              <a16:creationId xmlns:a16="http://schemas.microsoft.com/office/drawing/2014/main" id="{B82B26F8-0848-40E9-BB39-5E5C09DB500E}"/>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017" name="Text Box 15">
          <a:extLst>
            <a:ext uri="{FF2B5EF4-FFF2-40B4-BE49-F238E27FC236}">
              <a16:creationId xmlns:a16="http://schemas.microsoft.com/office/drawing/2014/main" id="{CBAF8FDA-8583-4021-B400-4A138831DE2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018" name="Text Box 15">
          <a:extLst>
            <a:ext uri="{FF2B5EF4-FFF2-40B4-BE49-F238E27FC236}">
              <a16:creationId xmlns:a16="http://schemas.microsoft.com/office/drawing/2014/main" id="{2C97E09D-3E0A-4CFD-929D-29130E485478}"/>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019" name="Text Box 15">
          <a:extLst>
            <a:ext uri="{FF2B5EF4-FFF2-40B4-BE49-F238E27FC236}">
              <a16:creationId xmlns:a16="http://schemas.microsoft.com/office/drawing/2014/main" id="{81CF47AD-30BF-4122-8610-22EFC05AF8A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020" name="Text Box 15">
          <a:extLst>
            <a:ext uri="{FF2B5EF4-FFF2-40B4-BE49-F238E27FC236}">
              <a16:creationId xmlns:a16="http://schemas.microsoft.com/office/drawing/2014/main" id="{9823A670-B42B-4158-8549-A548D763DCC2}"/>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021" name="Text Box 15">
          <a:extLst>
            <a:ext uri="{FF2B5EF4-FFF2-40B4-BE49-F238E27FC236}">
              <a16:creationId xmlns:a16="http://schemas.microsoft.com/office/drawing/2014/main" id="{4F3FF0B8-9603-4371-984E-9FB47002E3D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022" name="Text Box 15">
          <a:extLst>
            <a:ext uri="{FF2B5EF4-FFF2-40B4-BE49-F238E27FC236}">
              <a16:creationId xmlns:a16="http://schemas.microsoft.com/office/drawing/2014/main" id="{5FE48C6C-F878-4174-9185-8EA76F5D69B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023" name="Text Box 15">
          <a:extLst>
            <a:ext uri="{FF2B5EF4-FFF2-40B4-BE49-F238E27FC236}">
              <a16:creationId xmlns:a16="http://schemas.microsoft.com/office/drawing/2014/main" id="{2BB87197-C38F-45E0-AC02-74ECFD7CEC5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024" name="Text Box 15">
          <a:extLst>
            <a:ext uri="{FF2B5EF4-FFF2-40B4-BE49-F238E27FC236}">
              <a16:creationId xmlns:a16="http://schemas.microsoft.com/office/drawing/2014/main" id="{A3C83EFB-1B73-4E32-846B-AB67F0E5F432}"/>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025" name="Text Box 15">
          <a:extLst>
            <a:ext uri="{FF2B5EF4-FFF2-40B4-BE49-F238E27FC236}">
              <a16:creationId xmlns:a16="http://schemas.microsoft.com/office/drawing/2014/main" id="{AF17055E-6B25-44E5-8385-49EF1AD73E2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026" name="Text Box 15">
          <a:extLst>
            <a:ext uri="{FF2B5EF4-FFF2-40B4-BE49-F238E27FC236}">
              <a16:creationId xmlns:a16="http://schemas.microsoft.com/office/drawing/2014/main" id="{5EDB31EE-F64C-4148-8403-40A3D7A8573B}"/>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027" name="Text Box 15">
          <a:extLst>
            <a:ext uri="{FF2B5EF4-FFF2-40B4-BE49-F238E27FC236}">
              <a16:creationId xmlns:a16="http://schemas.microsoft.com/office/drawing/2014/main" id="{8D581893-A024-4EB9-B7B4-F9B268EEC3D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028" name="Text Box 15">
          <a:extLst>
            <a:ext uri="{FF2B5EF4-FFF2-40B4-BE49-F238E27FC236}">
              <a16:creationId xmlns:a16="http://schemas.microsoft.com/office/drawing/2014/main" id="{20E2729B-387C-4953-B591-0F4BE8538A17}"/>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029" name="Text Box 15">
          <a:extLst>
            <a:ext uri="{FF2B5EF4-FFF2-40B4-BE49-F238E27FC236}">
              <a16:creationId xmlns:a16="http://schemas.microsoft.com/office/drawing/2014/main" id="{AC9E6263-7EB6-43E7-8C35-D0A3D2F9436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030" name="Text Box 15">
          <a:extLst>
            <a:ext uri="{FF2B5EF4-FFF2-40B4-BE49-F238E27FC236}">
              <a16:creationId xmlns:a16="http://schemas.microsoft.com/office/drawing/2014/main" id="{D024B1BA-57D5-4D87-A7F3-2AA54206A51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031" name="Text Box 15">
          <a:extLst>
            <a:ext uri="{FF2B5EF4-FFF2-40B4-BE49-F238E27FC236}">
              <a16:creationId xmlns:a16="http://schemas.microsoft.com/office/drawing/2014/main" id="{CE6A21EF-7423-4CAB-873A-92CB075BF80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032" name="Text Box 15">
          <a:extLst>
            <a:ext uri="{FF2B5EF4-FFF2-40B4-BE49-F238E27FC236}">
              <a16:creationId xmlns:a16="http://schemas.microsoft.com/office/drawing/2014/main" id="{93C1E8F1-6744-4238-BCEC-A6B71D13430C}"/>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033" name="Text Box 15">
          <a:extLst>
            <a:ext uri="{FF2B5EF4-FFF2-40B4-BE49-F238E27FC236}">
              <a16:creationId xmlns:a16="http://schemas.microsoft.com/office/drawing/2014/main" id="{20F3E32B-E45E-4485-B6AC-5FFE0515B34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034" name="Text Box 15">
          <a:extLst>
            <a:ext uri="{FF2B5EF4-FFF2-40B4-BE49-F238E27FC236}">
              <a16:creationId xmlns:a16="http://schemas.microsoft.com/office/drawing/2014/main" id="{BF417E4E-FA05-4B80-84BC-3A29E1A53534}"/>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035" name="Text Box 15">
          <a:extLst>
            <a:ext uri="{FF2B5EF4-FFF2-40B4-BE49-F238E27FC236}">
              <a16:creationId xmlns:a16="http://schemas.microsoft.com/office/drawing/2014/main" id="{CF76DC2C-BB67-44BF-9792-85B8C2B829A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036" name="Text Box 15">
          <a:extLst>
            <a:ext uri="{FF2B5EF4-FFF2-40B4-BE49-F238E27FC236}">
              <a16:creationId xmlns:a16="http://schemas.microsoft.com/office/drawing/2014/main" id="{34D52A3E-4278-4F6A-BD28-24E0633AB46C}"/>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037" name="Text Box 15">
          <a:extLst>
            <a:ext uri="{FF2B5EF4-FFF2-40B4-BE49-F238E27FC236}">
              <a16:creationId xmlns:a16="http://schemas.microsoft.com/office/drawing/2014/main" id="{4EBA44BD-8516-4B4C-8521-AAD6E08E33F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038" name="Text Box 15">
          <a:extLst>
            <a:ext uri="{FF2B5EF4-FFF2-40B4-BE49-F238E27FC236}">
              <a16:creationId xmlns:a16="http://schemas.microsoft.com/office/drawing/2014/main" id="{C3A8AFD5-0C52-4965-83C0-541C34BCC9B3}"/>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039" name="Text Box 15">
          <a:extLst>
            <a:ext uri="{FF2B5EF4-FFF2-40B4-BE49-F238E27FC236}">
              <a16:creationId xmlns:a16="http://schemas.microsoft.com/office/drawing/2014/main" id="{13CD9BE8-0FF6-4013-81C3-B69CD065DE7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040" name="Text Box 15">
          <a:extLst>
            <a:ext uri="{FF2B5EF4-FFF2-40B4-BE49-F238E27FC236}">
              <a16:creationId xmlns:a16="http://schemas.microsoft.com/office/drawing/2014/main" id="{70A82FB1-29A0-45F5-983E-A02230ECA033}"/>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041" name="Text Box 15">
          <a:extLst>
            <a:ext uri="{FF2B5EF4-FFF2-40B4-BE49-F238E27FC236}">
              <a16:creationId xmlns:a16="http://schemas.microsoft.com/office/drawing/2014/main" id="{2EF46319-9377-4AC2-9A64-C8B9111DAB2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042" name="Text Box 15">
          <a:extLst>
            <a:ext uri="{FF2B5EF4-FFF2-40B4-BE49-F238E27FC236}">
              <a16:creationId xmlns:a16="http://schemas.microsoft.com/office/drawing/2014/main" id="{62DAA688-76D6-4D61-9F67-9D5B40BBDBCD}"/>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043" name="Text Box 15">
          <a:extLst>
            <a:ext uri="{FF2B5EF4-FFF2-40B4-BE49-F238E27FC236}">
              <a16:creationId xmlns:a16="http://schemas.microsoft.com/office/drawing/2014/main" id="{95FFA86D-8883-4FA2-864A-411FA14BBFE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044" name="Text Box 15">
          <a:extLst>
            <a:ext uri="{FF2B5EF4-FFF2-40B4-BE49-F238E27FC236}">
              <a16:creationId xmlns:a16="http://schemas.microsoft.com/office/drawing/2014/main" id="{7CF06E5A-10CE-42B5-BB42-7A1A1B893945}"/>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045" name="Text Box 15">
          <a:extLst>
            <a:ext uri="{FF2B5EF4-FFF2-40B4-BE49-F238E27FC236}">
              <a16:creationId xmlns:a16="http://schemas.microsoft.com/office/drawing/2014/main" id="{73676FC2-382C-4183-95D1-262642DB673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046" name="Text Box 15">
          <a:extLst>
            <a:ext uri="{FF2B5EF4-FFF2-40B4-BE49-F238E27FC236}">
              <a16:creationId xmlns:a16="http://schemas.microsoft.com/office/drawing/2014/main" id="{9B1198A1-9F0A-44B6-ABDF-1C7624B9139E}"/>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047" name="Text Box 15">
          <a:extLst>
            <a:ext uri="{FF2B5EF4-FFF2-40B4-BE49-F238E27FC236}">
              <a16:creationId xmlns:a16="http://schemas.microsoft.com/office/drawing/2014/main" id="{BB576540-7E54-420F-BA72-20FF2C36813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048" name="Text Box 15">
          <a:extLst>
            <a:ext uri="{FF2B5EF4-FFF2-40B4-BE49-F238E27FC236}">
              <a16:creationId xmlns:a16="http://schemas.microsoft.com/office/drawing/2014/main" id="{677662EB-D335-4966-8CC6-A87BE9A4CA5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049" name="Text Box 15">
          <a:extLst>
            <a:ext uri="{FF2B5EF4-FFF2-40B4-BE49-F238E27FC236}">
              <a16:creationId xmlns:a16="http://schemas.microsoft.com/office/drawing/2014/main" id="{3522E2D6-9B78-403C-999F-6177BEF8B3B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050" name="Text Box 15">
          <a:extLst>
            <a:ext uri="{FF2B5EF4-FFF2-40B4-BE49-F238E27FC236}">
              <a16:creationId xmlns:a16="http://schemas.microsoft.com/office/drawing/2014/main" id="{A533C840-C8C5-4081-B4ED-7CC5F1CA846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051" name="Text Box 15">
          <a:extLst>
            <a:ext uri="{FF2B5EF4-FFF2-40B4-BE49-F238E27FC236}">
              <a16:creationId xmlns:a16="http://schemas.microsoft.com/office/drawing/2014/main" id="{2E54E46A-2C46-416C-BD34-F1A36FAAC88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052" name="Text Box 15">
          <a:extLst>
            <a:ext uri="{FF2B5EF4-FFF2-40B4-BE49-F238E27FC236}">
              <a16:creationId xmlns:a16="http://schemas.microsoft.com/office/drawing/2014/main" id="{7BB52D73-3B2C-46B7-A73F-B8309E89D8C5}"/>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053" name="Text Box 15">
          <a:extLst>
            <a:ext uri="{FF2B5EF4-FFF2-40B4-BE49-F238E27FC236}">
              <a16:creationId xmlns:a16="http://schemas.microsoft.com/office/drawing/2014/main" id="{21C0D9CC-C2C4-4D78-843B-33703B38D02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054" name="Text Box 15">
          <a:extLst>
            <a:ext uri="{FF2B5EF4-FFF2-40B4-BE49-F238E27FC236}">
              <a16:creationId xmlns:a16="http://schemas.microsoft.com/office/drawing/2014/main" id="{43651553-5EBB-4FB6-AD3C-6556BF6562BC}"/>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055" name="Text Box 15">
          <a:extLst>
            <a:ext uri="{FF2B5EF4-FFF2-40B4-BE49-F238E27FC236}">
              <a16:creationId xmlns:a16="http://schemas.microsoft.com/office/drawing/2014/main" id="{3BF53052-E6C6-4F83-BDB9-D4DB3029F9D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056" name="Text Box 15">
          <a:extLst>
            <a:ext uri="{FF2B5EF4-FFF2-40B4-BE49-F238E27FC236}">
              <a16:creationId xmlns:a16="http://schemas.microsoft.com/office/drawing/2014/main" id="{D5710549-045D-4414-A59F-176B369C7423}"/>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057" name="Text Box 15">
          <a:extLst>
            <a:ext uri="{FF2B5EF4-FFF2-40B4-BE49-F238E27FC236}">
              <a16:creationId xmlns:a16="http://schemas.microsoft.com/office/drawing/2014/main" id="{7C70457D-AEFF-448D-8F5D-D2560D86DAA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058" name="Text Box 15">
          <a:extLst>
            <a:ext uri="{FF2B5EF4-FFF2-40B4-BE49-F238E27FC236}">
              <a16:creationId xmlns:a16="http://schemas.microsoft.com/office/drawing/2014/main" id="{D0A0EB02-1863-4F72-BBF9-C7DA4C1FE99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059" name="Text Box 15">
          <a:extLst>
            <a:ext uri="{FF2B5EF4-FFF2-40B4-BE49-F238E27FC236}">
              <a16:creationId xmlns:a16="http://schemas.microsoft.com/office/drawing/2014/main" id="{6737C2B1-B73B-46F6-82AE-445109F263F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060" name="Text Box 15">
          <a:extLst>
            <a:ext uri="{FF2B5EF4-FFF2-40B4-BE49-F238E27FC236}">
              <a16:creationId xmlns:a16="http://schemas.microsoft.com/office/drawing/2014/main" id="{31A531A4-E9C5-4001-8C51-1A9266353ED4}"/>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061" name="Text Box 15">
          <a:extLst>
            <a:ext uri="{FF2B5EF4-FFF2-40B4-BE49-F238E27FC236}">
              <a16:creationId xmlns:a16="http://schemas.microsoft.com/office/drawing/2014/main" id="{477CF00D-53C3-48F6-9538-5D51B6D75E7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062" name="Text Box 15">
          <a:extLst>
            <a:ext uri="{FF2B5EF4-FFF2-40B4-BE49-F238E27FC236}">
              <a16:creationId xmlns:a16="http://schemas.microsoft.com/office/drawing/2014/main" id="{5D05FD0A-9C41-4EBE-AC52-B1CB83ABF808}"/>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063" name="Text Box 15">
          <a:extLst>
            <a:ext uri="{FF2B5EF4-FFF2-40B4-BE49-F238E27FC236}">
              <a16:creationId xmlns:a16="http://schemas.microsoft.com/office/drawing/2014/main" id="{56234197-2428-4488-B934-46EC1FB992D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064" name="Text Box 15">
          <a:extLst>
            <a:ext uri="{FF2B5EF4-FFF2-40B4-BE49-F238E27FC236}">
              <a16:creationId xmlns:a16="http://schemas.microsoft.com/office/drawing/2014/main" id="{554B8444-BBB5-4C98-87BD-E3E24C78831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065" name="Text Box 15">
          <a:extLst>
            <a:ext uri="{FF2B5EF4-FFF2-40B4-BE49-F238E27FC236}">
              <a16:creationId xmlns:a16="http://schemas.microsoft.com/office/drawing/2014/main" id="{A74519B5-FCF0-48CD-8DF8-6E84036C7AC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066" name="Text Box 15">
          <a:extLst>
            <a:ext uri="{FF2B5EF4-FFF2-40B4-BE49-F238E27FC236}">
              <a16:creationId xmlns:a16="http://schemas.microsoft.com/office/drawing/2014/main" id="{6B3FE8D7-9C9E-4538-8906-98BBE7877DC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067" name="Text Box 15">
          <a:extLst>
            <a:ext uri="{FF2B5EF4-FFF2-40B4-BE49-F238E27FC236}">
              <a16:creationId xmlns:a16="http://schemas.microsoft.com/office/drawing/2014/main" id="{9A1683C1-1053-46E2-9CC4-82724D1A1CC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068" name="Text Box 15">
          <a:extLst>
            <a:ext uri="{FF2B5EF4-FFF2-40B4-BE49-F238E27FC236}">
              <a16:creationId xmlns:a16="http://schemas.microsoft.com/office/drawing/2014/main" id="{AFD336F9-11BF-4ED1-9359-01415739CE27}"/>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069" name="Text Box 15">
          <a:extLst>
            <a:ext uri="{FF2B5EF4-FFF2-40B4-BE49-F238E27FC236}">
              <a16:creationId xmlns:a16="http://schemas.microsoft.com/office/drawing/2014/main" id="{03E37B43-4CC1-4403-831B-AECE790FA43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070" name="Text Box 15">
          <a:extLst>
            <a:ext uri="{FF2B5EF4-FFF2-40B4-BE49-F238E27FC236}">
              <a16:creationId xmlns:a16="http://schemas.microsoft.com/office/drawing/2014/main" id="{E7899B60-14C7-4477-AA02-6D03C7976A14}"/>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071" name="Text Box 15">
          <a:extLst>
            <a:ext uri="{FF2B5EF4-FFF2-40B4-BE49-F238E27FC236}">
              <a16:creationId xmlns:a16="http://schemas.microsoft.com/office/drawing/2014/main" id="{D9B3925E-9ED4-4E49-B9F5-91799D777ED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072" name="Text Box 15">
          <a:extLst>
            <a:ext uri="{FF2B5EF4-FFF2-40B4-BE49-F238E27FC236}">
              <a16:creationId xmlns:a16="http://schemas.microsoft.com/office/drawing/2014/main" id="{348CB2D8-3AF7-4D6C-8067-FD0131FF26CB}"/>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073" name="Text Box 15">
          <a:extLst>
            <a:ext uri="{FF2B5EF4-FFF2-40B4-BE49-F238E27FC236}">
              <a16:creationId xmlns:a16="http://schemas.microsoft.com/office/drawing/2014/main" id="{0C8587CF-5921-4957-99BA-76F9614C7E5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074" name="Text Box 15">
          <a:extLst>
            <a:ext uri="{FF2B5EF4-FFF2-40B4-BE49-F238E27FC236}">
              <a16:creationId xmlns:a16="http://schemas.microsoft.com/office/drawing/2014/main" id="{6E39C392-B541-495E-8307-615AB112B39C}"/>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075" name="Text Box 15">
          <a:extLst>
            <a:ext uri="{FF2B5EF4-FFF2-40B4-BE49-F238E27FC236}">
              <a16:creationId xmlns:a16="http://schemas.microsoft.com/office/drawing/2014/main" id="{67707113-5046-404A-AF4C-87EE28E5C97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076" name="Text Box 15">
          <a:extLst>
            <a:ext uri="{FF2B5EF4-FFF2-40B4-BE49-F238E27FC236}">
              <a16:creationId xmlns:a16="http://schemas.microsoft.com/office/drawing/2014/main" id="{EBD11388-FAF7-4F3C-BC84-AA51E140DF33}"/>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077" name="Text Box 15">
          <a:extLst>
            <a:ext uri="{FF2B5EF4-FFF2-40B4-BE49-F238E27FC236}">
              <a16:creationId xmlns:a16="http://schemas.microsoft.com/office/drawing/2014/main" id="{12D107DD-98BE-4727-BB93-8926A36A360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078" name="Text Box 15">
          <a:extLst>
            <a:ext uri="{FF2B5EF4-FFF2-40B4-BE49-F238E27FC236}">
              <a16:creationId xmlns:a16="http://schemas.microsoft.com/office/drawing/2014/main" id="{2B34D27A-526C-47D3-BD25-F4A8620AFF01}"/>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079" name="Text Box 15">
          <a:extLst>
            <a:ext uri="{FF2B5EF4-FFF2-40B4-BE49-F238E27FC236}">
              <a16:creationId xmlns:a16="http://schemas.microsoft.com/office/drawing/2014/main" id="{6E828879-984E-4C0F-8945-95A3DDCBB6E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080" name="Text Box 15">
          <a:extLst>
            <a:ext uri="{FF2B5EF4-FFF2-40B4-BE49-F238E27FC236}">
              <a16:creationId xmlns:a16="http://schemas.microsoft.com/office/drawing/2014/main" id="{BD79344C-40FB-4D61-A256-BDC336B9DFCD}"/>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081" name="Text Box 15">
          <a:extLst>
            <a:ext uri="{FF2B5EF4-FFF2-40B4-BE49-F238E27FC236}">
              <a16:creationId xmlns:a16="http://schemas.microsoft.com/office/drawing/2014/main" id="{64953211-A1AB-46CB-8022-D40C6C86331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082" name="Text Box 15">
          <a:extLst>
            <a:ext uri="{FF2B5EF4-FFF2-40B4-BE49-F238E27FC236}">
              <a16:creationId xmlns:a16="http://schemas.microsoft.com/office/drawing/2014/main" id="{B386B2C1-3256-495F-9292-382AC2A18288}"/>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083" name="Text Box 15">
          <a:extLst>
            <a:ext uri="{FF2B5EF4-FFF2-40B4-BE49-F238E27FC236}">
              <a16:creationId xmlns:a16="http://schemas.microsoft.com/office/drawing/2014/main" id="{5BDE4123-BDF1-458A-8505-5DC01AADA2B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084" name="Text Box 15">
          <a:extLst>
            <a:ext uri="{FF2B5EF4-FFF2-40B4-BE49-F238E27FC236}">
              <a16:creationId xmlns:a16="http://schemas.microsoft.com/office/drawing/2014/main" id="{F7D21098-B19A-4C57-82D1-F4CDA3A47D6B}"/>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085" name="Text Box 15">
          <a:extLst>
            <a:ext uri="{FF2B5EF4-FFF2-40B4-BE49-F238E27FC236}">
              <a16:creationId xmlns:a16="http://schemas.microsoft.com/office/drawing/2014/main" id="{C4890EE0-C6AE-49C7-A9DE-851299D06DE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086" name="Text Box 15">
          <a:extLst>
            <a:ext uri="{FF2B5EF4-FFF2-40B4-BE49-F238E27FC236}">
              <a16:creationId xmlns:a16="http://schemas.microsoft.com/office/drawing/2014/main" id="{963F0B3F-249D-4F6D-818B-FB13F47EA87A}"/>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087" name="Text Box 15">
          <a:extLst>
            <a:ext uri="{FF2B5EF4-FFF2-40B4-BE49-F238E27FC236}">
              <a16:creationId xmlns:a16="http://schemas.microsoft.com/office/drawing/2014/main" id="{ADB0568F-CEED-441A-BFAC-645976E9BCA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088" name="Text Box 15">
          <a:extLst>
            <a:ext uri="{FF2B5EF4-FFF2-40B4-BE49-F238E27FC236}">
              <a16:creationId xmlns:a16="http://schemas.microsoft.com/office/drawing/2014/main" id="{D21DD061-EB59-43A5-9A84-39F566B9EC8E}"/>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089" name="Text Box 15">
          <a:extLst>
            <a:ext uri="{FF2B5EF4-FFF2-40B4-BE49-F238E27FC236}">
              <a16:creationId xmlns:a16="http://schemas.microsoft.com/office/drawing/2014/main" id="{6B5D76E0-81D4-4FF0-B77D-51E33C2ED1E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090" name="Text Box 15">
          <a:extLst>
            <a:ext uri="{FF2B5EF4-FFF2-40B4-BE49-F238E27FC236}">
              <a16:creationId xmlns:a16="http://schemas.microsoft.com/office/drawing/2014/main" id="{3CD7B323-7617-45DA-BBF8-CAF43E508EB5}"/>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091" name="Text Box 15">
          <a:extLst>
            <a:ext uri="{FF2B5EF4-FFF2-40B4-BE49-F238E27FC236}">
              <a16:creationId xmlns:a16="http://schemas.microsoft.com/office/drawing/2014/main" id="{A29DFB8A-81DE-4B97-91E5-4514AECBDEC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092" name="Text Box 15">
          <a:extLst>
            <a:ext uri="{FF2B5EF4-FFF2-40B4-BE49-F238E27FC236}">
              <a16:creationId xmlns:a16="http://schemas.microsoft.com/office/drawing/2014/main" id="{2C782810-2C28-43F3-86D8-7592B902A8F7}"/>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093" name="Text Box 15">
          <a:extLst>
            <a:ext uri="{FF2B5EF4-FFF2-40B4-BE49-F238E27FC236}">
              <a16:creationId xmlns:a16="http://schemas.microsoft.com/office/drawing/2014/main" id="{652B227C-C2DB-4A53-A09B-87514AE028E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094" name="Text Box 15">
          <a:extLst>
            <a:ext uri="{FF2B5EF4-FFF2-40B4-BE49-F238E27FC236}">
              <a16:creationId xmlns:a16="http://schemas.microsoft.com/office/drawing/2014/main" id="{76708672-6CB7-40BC-A15C-F7FD85E4EC33}"/>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095" name="Text Box 15">
          <a:extLst>
            <a:ext uri="{FF2B5EF4-FFF2-40B4-BE49-F238E27FC236}">
              <a16:creationId xmlns:a16="http://schemas.microsoft.com/office/drawing/2014/main" id="{C981DB64-EDB1-4227-96A3-362D335FAF6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096" name="Text Box 15">
          <a:extLst>
            <a:ext uri="{FF2B5EF4-FFF2-40B4-BE49-F238E27FC236}">
              <a16:creationId xmlns:a16="http://schemas.microsoft.com/office/drawing/2014/main" id="{ECAB5003-41E8-486C-9404-8C74A4F1D97C}"/>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097" name="Text Box 15">
          <a:extLst>
            <a:ext uri="{FF2B5EF4-FFF2-40B4-BE49-F238E27FC236}">
              <a16:creationId xmlns:a16="http://schemas.microsoft.com/office/drawing/2014/main" id="{718F8A16-E369-41F1-A678-C213FE97007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098" name="Text Box 15">
          <a:extLst>
            <a:ext uri="{FF2B5EF4-FFF2-40B4-BE49-F238E27FC236}">
              <a16:creationId xmlns:a16="http://schemas.microsoft.com/office/drawing/2014/main" id="{A8984A7B-EA37-4D6C-871D-E3A79AB1FBBA}"/>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099" name="Text Box 15">
          <a:extLst>
            <a:ext uri="{FF2B5EF4-FFF2-40B4-BE49-F238E27FC236}">
              <a16:creationId xmlns:a16="http://schemas.microsoft.com/office/drawing/2014/main" id="{B7CE405D-6C8C-4AC5-96F9-5D74A0D744D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100" name="Text Box 15">
          <a:extLst>
            <a:ext uri="{FF2B5EF4-FFF2-40B4-BE49-F238E27FC236}">
              <a16:creationId xmlns:a16="http://schemas.microsoft.com/office/drawing/2014/main" id="{F2FB68E2-6359-4B43-9C33-63C0074A08B4}"/>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101" name="Text Box 15">
          <a:extLst>
            <a:ext uri="{FF2B5EF4-FFF2-40B4-BE49-F238E27FC236}">
              <a16:creationId xmlns:a16="http://schemas.microsoft.com/office/drawing/2014/main" id="{71080E72-8BBA-4438-9AFF-D063D89CD6B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102" name="Text Box 15">
          <a:extLst>
            <a:ext uri="{FF2B5EF4-FFF2-40B4-BE49-F238E27FC236}">
              <a16:creationId xmlns:a16="http://schemas.microsoft.com/office/drawing/2014/main" id="{341ED6C6-09F0-4872-98DF-C881CA84CB7C}"/>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103" name="Text Box 15">
          <a:extLst>
            <a:ext uri="{FF2B5EF4-FFF2-40B4-BE49-F238E27FC236}">
              <a16:creationId xmlns:a16="http://schemas.microsoft.com/office/drawing/2014/main" id="{C58A85DA-B389-49A8-8BB6-FCA3DF38D75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104" name="Text Box 15">
          <a:extLst>
            <a:ext uri="{FF2B5EF4-FFF2-40B4-BE49-F238E27FC236}">
              <a16:creationId xmlns:a16="http://schemas.microsoft.com/office/drawing/2014/main" id="{896D0D78-D97B-44DD-84B7-F01882A44FB2}"/>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105" name="Text Box 15">
          <a:extLst>
            <a:ext uri="{FF2B5EF4-FFF2-40B4-BE49-F238E27FC236}">
              <a16:creationId xmlns:a16="http://schemas.microsoft.com/office/drawing/2014/main" id="{9AC669F5-1D92-4004-8DA7-F0229687E91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106" name="Text Box 15">
          <a:extLst>
            <a:ext uri="{FF2B5EF4-FFF2-40B4-BE49-F238E27FC236}">
              <a16:creationId xmlns:a16="http://schemas.microsoft.com/office/drawing/2014/main" id="{31E123E2-66FF-480B-B8CF-89C84DE65E37}"/>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107" name="Text Box 15">
          <a:extLst>
            <a:ext uri="{FF2B5EF4-FFF2-40B4-BE49-F238E27FC236}">
              <a16:creationId xmlns:a16="http://schemas.microsoft.com/office/drawing/2014/main" id="{80D5B9D8-D82B-4C67-BCDA-E4090E4094D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108" name="Text Box 15">
          <a:extLst>
            <a:ext uri="{FF2B5EF4-FFF2-40B4-BE49-F238E27FC236}">
              <a16:creationId xmlns:a16="http://schemas.microsoft.com/office/drawing/2014/main" id="{39B7B5AC-51CD-4897-B0F9-386C513A50CB}"/>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109" name="Text Box 15">
          <a:extLst>
            <a:ext uri="{FF2B5EF4-FFF2-40B4-BE49-F238E27FC236}">
              <a16:creationId xmlns:a16="http://schemas.microsoft.com/office/drawing/2014/main" id="{97C2054D-DF91-4E0E-B5AA-A945C72C2C5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110" name="Text Box 15">
          <a:extLst>
            <a:ext uri="{FF2B5EF4-FFF2-40B4-BE49-F238E27FC236}">
              <a16:creationId xmlns:a16="http://schemas.microsoft.com/office/drawing/2014/main" id="{AE56D094-AF69-4B43-80BE-5267566685B2}"/>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111" name="Text Box 15">
          <a:extLst>
            <a:ext uri="{FF2B5EF4-FFF2-40B4-BE49-F238E27FC236}">
              <a16:creationId xmlns:a16="http://schemas.microsoft.com/office/drawing/2014/main" id="{9A4772F6-F8F0-4FEB-B2DC-2DB6CA17947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112" name="Text Box 15">
          <a:extLst>
            <a:ext uri="{FF2B5EF4-FFF2-40B4-BE49-F238E27FC236}">
              <a16:creationId xmlns:a16="http://schemas.microsoft.com/office/drawing/2014/main" id="{163C9581-5152-4C77-9E5A-398C856CA614}"/>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113" name="Text Box 15">
          <a:extLst>
            <a:ext uri="{FF2B5EF4-FFF2-40B4-BE49-F238E27FC236}">
              <a16:creationId xmlns:a16="http://schemas.microsoft.com/office/drawing/2014/main" id="{295EEB60-8C39-43AC-9E8A-4BCDCD31D48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114" name="Text Box 15">
          <a:extLst>
            <a:ext uri="{FF2B5EF4-FFF2-40B4-BE49-F238E27FC236}">
              <a16:creationId xmlns:a16="http://schemas.microsoft.com/office/drawing/2014/main" id="{CFB2A754-BC18-4854-B69D-3425EF8A94D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115" name="Text Box 15">
          <a:extLst>
            <a:ext uri="{FF2B5EF4-FFF2-40B4-BE49-F238E27FC236}">
              <a16:creationId xmlns:a16="http://schemas.microsoft.com/office/drawing/2014/main" id="{E7ACA9C2-7EE7-443B-85C1-31ACF520D9F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116" name="Text Box 15">
          <a:extLst>
            <a:ext uri="{FF2B5EF4-FFF2-40B4-BE49-F238E27FC236}">
              <a16:creationId xmlns:a16="http://schemas.microsoft.com/office/drawing/2014/main" id="{0260B4A8-3AAA-4136-A463-868581D61AFC}"/>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117" name="Text Box 15">
          <a:extLst>
            <a:ext uri="{FF2B5EF4-FFF2-40B4-BE49-F238E27FC236}">
              <a16:creationId xmlns:a16="http://schemas.microsoft.com/office/drawing/2014/main" id="{138487C9-5694-44CD-A23A-3FD63ABA222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118" name="Text Box 15">
          <a:extLst>
            <a:ext uri="{FF2B5EF4-FFF2-40B4-BE49-F238E27FC236}">
              <a16:creationId xmlns:a16="http://schemas.microsoft.com/office/drawing/2014/main" id="{CA407DA7-4E70-4FBB-BD18-22DF11161FF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119" name="Text Box 15">
          <a:extLst>
            <a:ext uri="{FF2B5EF4-FFF2-40B4-BE49-F238E27FC236}">
              <a16:creationId xmlns:a16="http://schemas.microsoft.com/office/drawing/2014/main" id="{8D4E081B-B747-44AE-95A7-0ECF4B622A5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120" name="Text Box 15">
          <a:extLst>
            <a:ext uri="{FF2B5EF4-FFF2-40B4-BE49-F238E27FC236}">
              <a16:creationId xmlns:a16="http://schemas.microsoft.com/office/drawing/2014/main" id="{F4197213-1009-44CE-BF2D-CCD857369217}"/>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121" name="Text Box 15">
          <a:extLst>
            <a:ext uri="{FF2B5EF4-FFF2-40B4-BE49-F238E27FC236}">
              <a16:creationId xmlns:a16="http://schemas.microsoft.com/office/drawing/2014/main" id="{C876236D-E26F-415B-A652-BC37154FC70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122" name="Text Box 15">
          <a:extLst>
            <a:ext uri="{FF2B5EF4-FFF2-40B4-BE49-F238E27FC236}">
              <a16:creationId xmlns:a16="http://schemas.microsoft.com/office/drawing/2014/main" id="{531564DA-4E99-4E7E-AAAD-5E6241BB94E7}"/>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123" name="Text Box 15">
          <a:extLst>
            <a:ext uri="{FF2B5EF4-FFF2-40B4-BE49-F238E27FC236}">
              <a16:creationId xmlns:a16="http://schemas.microsoft.com/office/drawing/2014/main" id="{A4A54704-692C-47C4-84D6-A33D1B8091A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124" name="Text Box 15">
          <a:extLst>
            <a:ext uri="{FF2B5EF4-FFF2-40B4-BE49-F238E27FC236}">
              <a16:creationId xmlns:a16="http://schemas.microsoft.com/office/drawing/2014/main" id="{080BBAF7-5C13-444C-A86D-432D9FC0C574}"/>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125" name="Text Box 15">
          <a:extLst>
            <a:ext uri="{FF2B5EF4-FFF2-40B4-BE49-F238E27FC236}">
              <a16:creationId xmlns:a16="http://schemas.microsoft.com/office/drawing/2014/main" id="{8D2B1150-8DD6-4C88-A647-463328D8007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126" name="Text Box 15">
          <a:extLst>
            <a:ext uri="{FF2B5EF4-FFF2-40B4-BE49-F238E27FC236}">
              <a16:creationId xmlns:a16="http://schemas.microsoft.com/office/drawing/2014/main" id="{1C7EB153-D893-4683-9D73-023BE11BCB6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127" name="Text Box 15">
          <a:extLst>
            <a:ext uri="{FF2B5EF4-FFF2-40B4-BE49-F238E27FC236}">
              <a16:creationId xmlns:a16="http://schemas.microsoft.com/office/drawing/2014/main" id="{E34D8BAD-CEF9-4CE2-8D86-466FB3EDC33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128" name="Text Box 15">
          <a:extLst>
            <a:ext uri="{FF2B5EF4-FFF2-40B4-BE49-F238E27FC236}">
              <a16:creationId xmlns:a16="http://schemas.microsoft.com/office/drawing/2014/main" id="{239BDDD3-1DFF-4BBD-9ED1-6F549055D0D4}"/>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129" name="Text Box 15">
          <a:extLst>
            <a:ext uri="{FF2B5EF4-FFF2-40B4-BE49-F238E27FC236}">
              <a16:creationId xmlns:a16="http://schemas.microsoft.com/office/drawing/2014/main" id="{DFA97284-0844-45B1-8FFD-FACACA214B0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130" name="Text Box 15">
          <a:extLst>
            <a:ext uri="{FF2B5EF4-FFF2-40B4-BE49-F238E27FC236}">
              <a16:creationId xmlns:a16="http://schemas.microsoft.com/office/drawing/2014/main" id="{2574C851-807F-4FEF-AD50-80A396C4219D}"/>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131" name="Text Box 15">
          <a:extLst>
            <a:ext uri="{FF2B5EF4-FFF2-40B4-BE49-F238E27FC236}">
              <a16:creationId xmlns:a16="http://schemas.microsoft.com/office/drawing/2014/main" id="{6B47D99D-B75D-448E-9869-1B876E3245B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132" name="Text Box 15">
          <a:extLst>
            <a:ext uri="{FF2B5EF4-FFF2-40B4-BE49-F238E27FC236}">
              <a16:creationId xmlns:a16="http://schemas.microsoft.com/office/drawing/2014/main" id="{04802D2D-F60C-41E2-9B24-AE66E7970AED}"/>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133" name="Text Box 15">
          <a:extLst>
            <a:ext uri="{FF2B5EF4-FFF2-40B4-BE49-F238E27FC236}">
              <a16:creationId xmlns:a16="http://schemas.microsoft.com/office/drawing/2014/main" id="{CFDC774D-C51E-4DB8-88BC-F7C5E812182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134" name="Text Box 15">
          <a:extLst>
            <a:ext uri="{FF2B5EF4-FFF2-40B4-BE49-F238E27FC236}">
              <a16:creationId xmlns:a16="http://schemas.microsoft.com/office/drawing/2014/main" id="{F35E5188-F959-4A7E-93B2-78014BA2796E}"/>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135" name="Text Box 15">
          <a:extLst>
            <a:ext uri="{FF2B5EF4-FFF2-40B4-BE49-F238E27FC236}">
              <a16:creationId xmlns:a16="http://schemas.microsoft.com/office/drawing/2014/main" id="{7C91F6ED-2154-43C1-ABAA-AB2276F2ECF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136" name="Text Box 15">
          <a:extLst>
            <a:ext uri="{FF2B5EF4-FFF2-40B4-BE49-F238E27FC236}">
              <a16:creationId xmlns:a16="http://schemas.microsoft.com/office/drawing/2014/main" id="{AF09DA22-56E2-4D87-B046-C39F441284B2}"/>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137" name="Text Box 15">
          <a:extLst>
            <a:ext uri="{FF2B5EF4-FFF2-40B4-BE49-F238E27FC236}">
              <a16:creationId xmlns:a16="http://schemas.microsoft.com/office/drawing/2014/main" id="{B693BF12-4AAA-441C-BFAC-C323BFE442F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138" name="Text Box 15">
          <a:extLst>
            <a:ext uri="{FF2B5EF4-FFF2-40B4-BE49-F238E27FC236}">
              <a16:creationId xmlns:a16="http://schemas.microsoft.com/office/drawing/2014/main" id="{484DE06F-8E00-46B3-96DA-8335ABD2FFF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139" name="Text Box 15">
          <a:extLst>
            <a:ext uri="{FF2B5EF4-FFF2-40B4-BE49-F238E27FC236}">
              <a16:creationId xmlns:a16="http://schemas.microsoft.com/office/drawing/2014/main" id="{DE0F2295-44F0-42CE-B872-EBC670EE211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140" name="Text Box 15">
          <a:extLst>
            <a:ext uri="{FF2B5EF4-FFF2-40B4-BE49-F238E27FC236}">
              <a16:creationId xmlns:a16="http://schemas.microsoft.com/office/drawing/2014/main" id="{5AFDD1B9-D039-449A-BA2C-8A78411E5D6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141" name="Text Box 15">
          <a:extLst>
            <a:ext uri="{FF2B5EF4-FFF2-40B4-BE49-F238E27FC236}">
              <a16:creationId xmlns:a16="http://schemas.microsoft.com/office/drawing/2014/main" id="{CD9B3287-7175-479A-BF80-9C7A00A4C6B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142" name="Text Box 15">
          <a:extLst>
            <a:ext uri="{FF2B5EF4-FFF2-40B4-BE49-F238E27FC236}">
              <a16:creationId xmlns:a16="http://schemas.microsoft.com/office/drawing/2014/main" id="{9341230D-0E52-45C5-8756-22427760FF24}"/>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143" name="Text Box 15">
          <a:extLst>
            <a:ext uri="{FF2B5EF4-FFF2-40B4-BE49-F238E27FC236}">
              <a16:creationId xmlns:a16="http://schemas.microsoft.com/office/drawing/2014/main" id="{411B0400-55BC-47C7-90ED-A4559693BFF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144" name="Text Box 15">
          <a:extLst>
            <a:ext uri="{FF2B5EF4-FFF2-40B4-BE49-F238E27FC236}">
              <a16:creationId xmlns:a16="http://schemas.microsoft.com/office/drawing/2014/main" id="{07595724-3EB7-4114-A7BB-B3D8F4EC7273}"/>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145" name="Text Box 15">
          <a:extLst>
            <a:ext uri="{FF2B5EF4-FFF2-40B4-BE49-F238E27FC236}">
              <a16:creationId xmlns:a16="http://schemas.microsoft.com/office/drawing/2014/main" id="{6182211A-D51F-4F65-A970-DB8609E7973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146" name="Text Box 15">
          <a:extLst>
            <a:ext uri="{FF2B5EF4-FFF2-40B4-BE49-F238E27FC236}">
              <a16:creationId xmlns:a16="http://schemas.microsoft.com/office/drawing/2014/main" id="{80943057-B395-41C8-851B-10C70E083743}"/>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147" name="Text Box 15">
          <a:extLst>
            <a:ext uri="{FF2B5EF4-FFF2-40B4-BE49-F238E27FC236}">
              <a16:creationId xmlns:a16="http://schemas.microsoft.com/office/drawing/2014/main" id="{4A96E49E-B471-4738-A246-AF3BD04590B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148" name="Text Box 15">
          <a:extLst>
            <a:ext uri="{FF2B5EF4-FFF2-40B4-BE49-F238E27FC236}">
              <a16:creationId xmlns:a16="http://schemas.microsoft.com/office/drawing/2014/main" id="{3067619E-B331-48CF-A2DD-FF9D43704F74}"/>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149" name="Text Box 15">
          <a:extLst>
            <a:ext uri="{FF2B5EF4-FFF2-40B4-BE49-F238E27FC236}">
              <a16:creationId xmlns:a16="http://schemas.microsoft.com/office/drawing/2014/main" id="{95B18E3C-E3B3-43E9-8B07-AB013E07E85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150" name="Text Box 15">
          <a:extLst>
            <a:ext uri="{FF2B5EF4-FFF2-40B4-BE49-F238E27FC236}">
              <a16:creationId xmlns:a16="http://schemas.microsoft.com/office/drawing/2014/main" id="{FDF1F459-AC5A-4B9C-9FF9-AD98A3230775}"/>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151" name="Text Box 15">
          <a:extLst>
            <a:ext uri="{FF2B5EF4-FFF2-40B4-BE49-F238E27FC236}">
              <a16:creationId xmlns:a16="http://schemas.microsoft.com/office/drawing/2014/main" id="{CAAB4AD9-C2E9-4C9A-8DD4-B0FEB742C72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152" name="Text Box 15">
          <a:extLst>
            <a:ext uri="{FF2B5EF4-FFF2-40B4-BE49-F238E27FC236}">
              <a16:creationId xmlns:a16="http://schemas.microsoft.com/office/drawing/2014/main" id="{60E111F2-C1F8-46BD-88CB-187E19D9FAF1}"/>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153" name="Text Box 15">
          <a:extLst>
            <a:ext uri="{FF2B5EF4-FFF2-40B4-BE49-F238E27FC236}">
              <a16:creationId xmlns:a16="http://schemas.microsoft.com/office/drawing/2014/main" id="{9A1F3678-7BCB-42D6-A202-0BAD205560D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154" name="Text Box 15">
          <a:extLst>
            <a:ext uri="{FF2B5EF4-FFF2-40B4-BE49-F238E27FC236}">
              <a16:creationId xmlns:a16="http://schemas.microsoft.com/office/drawing/2014/main" id="{8FE3BDC7-B81F-40AB-8754-2F387A1C2D44}"/>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155" name="Text Box 15">
          <a:extLst>
            <a:ext uri="{FF2B5EF4-FFF2-40B4-BE49-F238E27FC236}">
              <a16:creationId xmlns:a16="http://schemas.microsoft.com/office/drawing/2014/main" id="{C24AE6D9-DDAC-436F-B1BB-10DFA350BE5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156" name="Text Box 15">
          <a:extLst>
            <a:ext uri="{FF2B5EF4-FFF2-40B4-BE49-F238E27FC236}">
              <a16:creationId xmlns:a16="http://schemas.microsoft.com/office/drawing/2014/main" id="{6A1FDE18-E794-404E-8E86-AAAE0C7A06FB}"/>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157" name="Text Box 15">
          <a:extLst>
            <a:ext uri="{FF2B5EF4-FFF2-40B4-BE49-F238E27FC236}">
              <a16:creationId xmlns:a16="http://schemas.microsoft.com/office/drawing/2014/main" id="{EAD43D1A-3F40-4AF0-8D6E-A95F9F48DCF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158" name="Text Box 15">
          <a:extLst>
            <a:ext uri="{FF2B5EF4-FFF2-40B4-BE49-F238E27FC236}">
              <a16:creationId xmlns:a16="http://schemas.microsoft.com/office/drawing/2014/main" id="{5E561687-005A-4D5F-9160-4A870D95351D}"/>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159" name="Text Box 15">
          <a:extLst>
            <a:ext uri="{FF2B5EF4-FFF2-40B4-BE49-F238E27FC236}">
              <a16:creationId xmlns:a16="http://schemas.microsoft.com/office/drawing/2014/main" id="{A6109943-10AC-41CE-B106-999FBDD8C60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160" name="Text Box 15">
          <a:extLst>
            <a:ext uri="{FF2B5EF4-FFF2-40B4-BE49-F238E27FC236}">
              <a16:creationId xmlns:a16="http://schemas.microsoft.com/office/drawing/2014/main" id="{B45C69BA-34E0-4926-BFDC-975DB6AD4087}"/>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161" name="Text Box 15">
          <a:extLst>
            <a:ext uri="{FF2B5EF4-FFF2-40B4-BE49-F238E27FC236}">
              <a16:creationId xmlns:a16="http://schemas.microsoft.com/office/drawing/2014/main" id="{FF09582F-1B68-4CB2-8D88-7B5D098A9B5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162" name="Text Box 15">
          <a:extLst>
            <a:ext uri="{FF2B5EF4-FFF2-40B4-BE49-F238E27FC236}">
              <a16:creationId xmlns:a16="http://schemas.microsoft.com/office/drawing/2014/main" id="{B44A3D19-E056-415D-8319-0B7173C0DF52}"/>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163" name="Text Box 15">
          <a:extLst>
            <a:ext uri="{FF2B5EF4-FFF2-40B4-BE49-F238E27FC236}">
              <a16:creationId xmlns:a16="http://schemas.microsoft.com/office/drawing/2014/main" id="{CFCFF198-6BFB-48D4-A55A-82B6DF45DE5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164" name="Text Box 15">
          <a:extLst>
            <a:ext uri="{FF2B5EF4-FFF2-40B4-BE49-F238E27FC236}">
              <a16:creationId xmlns:a16="http://schemas.microsoft.com/office/drawing/2014/main" id="{E330703C-7C97-4536-AE0C-A20F7976B929}"/>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165" name="Text Box 15">
          <a:extLst>
            <a:ext uri="{FF2B5EF4-FFF2-40B4-BE49-F238E27FC236}">
              <a16:creationId xmlns:a16="http://schemas.microsoft.com/office/drawing/2014/main" id="{860915DB-1200-44A5-BC87-A19B99A5B5B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166" name="Text Box 15">
          <a:extLst>
            <a:ext uri="{FF2B5EF4-FFF2-40B4-BE49-F238E27FC236}">
              <a16:creationId xmlns:a16="http://schemas.microsoft.com/office/drawing/2014/main" id="{E4A769CA-4D39-4A80-B851-EA99E320BBE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167" name="Text Box 15">
          <a:extLst>
            <a:ext uri="{FF2B5EF4-FFF2-40B4-BE49-F238E27FC236}">
              <a16:creationId xmlns:a16="http://schemas.microsoft.com/office/drawing/2014/main" id="{8F53A3A3-701B-4F8D-929D-2F8B5878F8A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168" name="Text Box 15">
          <a:extLst>
            <a:ext uri="{FF2B5EF4-FFF2-40B4-BE49-F238E27FC236}">
              <a16:creationId xmlns:a16="http://schemas.microsoft.com/office/drawing/2014/main" id="{CB0B8832-1456-4677-9B92-2B5F46331727}"/>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169" name="Text Box 15">
          <a:extLst>
            <a:ext uri="{FF2B5EF4-FFF2-40B4-BE49-F238E27FC236}">
              <a16:creationId xmlns:a16="http://schemas.microsoft.com/office/drawing/2014/main" id="{AC8FE5E9-A957-4CB5-9205-771BE003774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170" name="Text Box 15">
          <a:extLst>
            <a:ext uri="{FF2B5EF4-FFF2-40B4-BE49-F238E27FC236}">
              <a16:creationId xmlns:a16="http://schemas.microsoft.com/office/drawing/2014/main" id="{79923DE9-157F-4640-9112-BD830D72B888}"/>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171" name="Text Box 15">
          <a:extLst>
            <a:ext uri="{FF2B5EF4-FFF2-40B4-BE49-F238E27FC236}">
              <a16:creationId xmlns:a16="http://schemas.microsoft.com/office/drawing/2014/main" id="{E6092270-051D-440D-AEEE-F293A8E99F7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172" name="Text Box 15">
          <a:extLst>
            <a:ext uri="{FF2B5EF4-FFF2-40B4-BE49-F238E27FC236}">
              <a16:creationId xmlns:a16="http://schemas.microsoft.com/office/drawing/2014/main" id="{113B5BA1-BBBC-43BB-9B0F-116F74E259C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173" name="Text Box 15">
          <a:extLst>
            <a:ext uri="{FF2B5EF4-FFF2-40B4-BE49-F238E27FC236}">
              <a16:creationId xmlns:a16="http://schemas.microsoft.com/office/drawing/2014/main" id="{A3C64891-657C-4B75-A9AE-3F400B6095B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174" name="Text Box 15">
          <a:extLst>
            <a:ext uri="{FF2B5EF4-FFF2-40B4-BE49-F238E27FC236}">
              <a16:creationId xmlns:a16="http://schemas.microsoft.com/office/drawing/2014/main" id="{4230DF8F-D2CE-4A49-B42E-8865E423EBE4}"/>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175" name="Text Box 15">
          <a:extLst>
            <a:ext uri="{FF2B5EF4-FFF2-40B4-BE49-F238E27FC236}">
              <a16:creationId xmlns:a16="http://schemas.microsoft.com/office/drawing/2014/main" id="{48DB5001-EDD5-45E0-9778-31D0C76EE5E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176" name="Text Box 15">
          <a:extLst>
            <a:ext uri="{FF2B5EF4-FFF2-40B4-BE49-F238E27FC236}">
              <a16:creationId xmlns:a16="http://schemas.microsoft.com/office/drawing/2014/main" id="{E9F6672F-E6D0-4A32-A263-64F06C1144E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177" name="Text Box 15">
          <a:extLst>
            <a:ext uri="{FF2B5EF4-FFF2-40B4-BE49-F238E27FC236}">
              <a16:creationId xmlns:a16="http://schemas.microsoft.com/office/drawing/2014/main" id="{66ACFFB7-03A6-4AF4-90D1-913ABBD5E9B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178" name="Text Box 15">
          <a:extLst>
            <a:ext uri="{FF2B5EF4-FFF2-40B4-BE49-F238E27FC236}">
              <a16:creationId xmlns:a16="http://schemas.microsoft.com/office/drawing/2014/main" id="{626F9829-B352-4630-A049-815CE610023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179" name="Text Box 15">
          <a:extLst>
            <a:ext uri="{FF2B5EF4-FFF2-40B4-BE49-F238E27FC236}">
              <a16:creationId xmlns:a16="http://schemas.microsoft.com/office/drawing/2014/main" id="{4750DFCB-8374-47EF-A6F1-FEF15109802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180" name="Text Box 15">
          <a:extLst>
            <a:ext uri="{FF2B5EF4-FFF2-40B4-BE49-F238E27FC236}">
              <a16:creationId xmlns:a16="http://schemas.microsoft.com/office/drawing/2014/main" id="{BE8AF2C8-6D4E-43CD-A30C-342B6C713B4B}"/>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181" name="Text Box 15">
          <a:extLst>
            <a:ext uri="{FF2B5EF4-FFF2-40B4-BE49-F238E27FC236}">
              <a16:creationId xmlns:a16="http://schemas.microsoft.com/office/drawing/2014/main" id="{4462A338-A5B5-446F-9CD9-DBC471006C3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182" name="Text Box 15">
          <a:extLst>
            <a:ext uri="{FF2B5EF4-FFF2-40B4-BE49-F238E27FC236}">
              <a16:creationId xmlns:a16="http://schemas.microsoft.com/office/drawing/2014/main" id="{8157A480-3757-4F69-B9F2-F0109FB497BC}"/>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183" name="Text Box 15">
          <a:extLst>
            <a:ext uri="{FF2B5EF4-FFF2-40B4-BE49-F238E27FC236}">
              <a16:creationId xmlns:a16="http://schemas.microsoft.com/office/drawing/2014/main" id="{E6E754C4-5850-45D6-BE23-3C44E796652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184" name="Text Box 15">
          <a:extLst>
            <a:ext uri="{FF2B5EF4-FFF2-40B4-BE49-F238E27FC236}">
              <a16:creationId xmlns:a16="http://schemas.microsoft.com/office/drawing/2014/main" id="{091C031A-0C33-4693-BCE1-E881B144E00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185" name="Text Box 15">
          <a:extLst>
            <a:ext uri="{FF2B5EF4-FFF2-40B4-BE49-F238E27FC236}">
              <a16:creationId xmlns:a16="http://schemas.microsoft.com/office/drawing/2014/main" id="{5252C327-EA62-42E2-83F3-53CFFDCC0F0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186" name="Text Box 15">
          <a:extLst>
            <a:ext uri="{FF2B5EF4-FFF2-40B4-BE49-F238E27FC236}">
              <a16:creationId xmlns:a16="http://schemas.microsoft.com/office/drawing/2014/main" id="{C7DDFA11-CFC3-4B8B-92EA-9A04A1A6F88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187" name="Text Box 15">
          <a:extLst>
            <a:ext uri="{FF2B5EF4-FFF2-40B4-BE49-F238E27FC236}">
              <a16:creationId xmlns:a16="http://schemas.microsoft.com/office/drawing/2014/main" id="{C2B4E18A-26FC-458F-A1E7-52BF4528DE0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188" name="Text Box 15">
          <a:extLst>
            <a:ext uri="{FF2B5EF4-FFF2-40B4-BE49-F238E27FC236}">
              <a16:creationId xmlns:a16="http://schemas.microsoft.com/office/drawing/2014/main" id="{42A609DD-6654-49A2-992A-BD55B11D5FF5}"/>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189" name="Text Box 15">
          <a:extLst>
            <a:ext uri="{FF2B5EF4-FFF2-40B4-BE49-F238E27FC236}">
              <a16:creationId xmlns:a16="http://schemas.microsoft.com/office/drawing/2014/main" id="{CB7F9269-A3E4-40DC-BB93-B79B3EAF84D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190" name="Text Box 15">
          <a:extLst>
            <a:ext uri="{FF2B5EF4-FFF2-40B4-BE49-F238E27FC236}">
              <a16:creationId xmlns:a16="http://schemas.microsoft.com/office/drawing/2014/main" id="{EC4FC656-F791-456B-AAD6-681ED88D754E}"/>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191" name="Text Box 15">
          <a:extLst>
            <a:ext uri="{FF2B5EF4-FFF2-40B4-BE49-F238E27FC236}">
              <a16:creationId xmlns:a16="http://schemas.microsoft.com/office/drawing/2014/main" id="{929B2EBF-2E09-4354-9BC8-CE0FBCA1FB5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192" name="Text Box 15">
          <a:extLst>
            <a:ext uri="{FF2B5EF4-FFF2-40B4-BE49-F238E27FC236}">
              <a16:creationId xmlns:a16="http://schemas.microsoft.com/office/drawing/2014/main" id="{A39CDB5A-91CE-407A-BA5B-BA6DCDE3A8D8}"/>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193" name="Text Box 15">
          <a:extLst>
            <a:ext uri="{FF2B5EF4-FFF2-40B4-BE49-F238E27FC236}">
              <a16:creationId xmlns:a16="http://schemas.microsoft.com/office/drawing/2014/main" id="{DA947930-C950-45BA-AE2E-13039843FA8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194" name="Text Box 15">
          <a:extLst>
            <a:ext uri="{FF2B5EF4-FFF2-40B4-BE49-F238E27FC236}">
              <a16:creationId xmlns:a16="http://schemas.microsoft.com/office/drawing/2014/main" id="{FA3D3FC0-FA0E-4492-AE4D-FE9D1BC6E859}"/>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195" name="Text Box 15">
          <a:extLst>
            <a:ext uri="{FF2B5EF4-FFF2-40B4-BE49-F238E27FC236}">
              <a16:creationId xmlns:a16="http://schemas.microsoft.com/office/drawing/2014/main" id="{65ED4033-9EFC-4AA1-AF60-6D54C1DB417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196" name="Text Box 15">
          <a:extLst>
            <a:ext uri="{FF2B5EF4-FFF2-40B4-BE49-F238E27FC236}">
              <a16:creationId xmlns:a16="http://schemas.microsoft.com/office/drawing/2014/main" id="{17DADDC0-57AA-4E36-96D4-C11E6C93BF3A}"/>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197" name="Text Box 15">
          <a:extLst>
            <a:ext uri="{FF2B5EF4-FFF2-40B4-BE49-F238E27FC236}">
              <a16:creationId xmlns:a16="http://schemas.microsoft.com/office/drawing/2014/main" id="{D1894A9F-C4D1-4AC4-B7D1-8A3B106EA25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198" name="Text Box 15">
          <a:extLst>
            <a:ext uri="{FF2B5EF4-FFF2-40B4-BE49-F238E27FC236}">
              <a16:creationId xmlns:a16="http://schemas.microsoft.com/office/drawing/2014/main" id="{FC908F34-D956-4029-8E2C-AA8D75FE7AAD}"/>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199" name="Text Box 15">
          <a:extLst>
            <a:ext uri="{FF2B5EF4-FFF2-40B4-BE49-F238E27FC236}">
              <a16:creationId xmlns:a16="http://schemas.microsoft.com/office/drawing/2014/main" id="{E36A607A-572F-43D7-8C3A-3D5D2CAD6F0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200" name="Text Box 15">
          <a:extLst>
            <a:ext uri="{FF2B5EF4-FFF2-40B4-BE49-F238E27FC236}">
              <a16:creationId xmlns:a16="http://schemas.microsoft.com/office/drawing/2014/main" id="{0D64AFF0-08A3-42C3-ABE2-46BB3458F02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201" name="Text Box 15">
          <a:extLst>
            <a:ext uri="{FF2B5EF4-FFF2-40B4-BE49-F238E27FC236}">
              <a16:creationId xmlns:a16="http://schemas.microsoft.com/office/drawing/2014/main" id="{FF59F871-D98E-48DD-8AED-DB6A296C547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202" name="Text Box 15">
          <a:extLst>
            <a:ext uri="{FF2B5EF4-FFF2-40B4-BE49-F238E27FC236}">
              <a16:creationId xmlns:a16="http://schemas.microsoft.com/office/drawing/2014/main" id="{274AA3FD-6F22-4675-98EF-3699C3437092}"/>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203" name="Text Box 15">
          <a:extLst>
            <a:ext uri="{FF2B5EF4-FFF2-40B4-BE49-F238E27FC236}">
              <a16:creationId xmlns:a16="http://schemas.microsoft.com/office/drawing/2014/main" id="{D62CDB6E-B4B5-486F-B581-31D99C8DDB7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204" name="Text Box 15">
          <a:extLst>
            <a:ext uri="{FF2B5EF4-FFF2-40B4-BE49-F238E27FC236}">
              <a16:creationId xmlns:a16="http://schemas.microsoft.com/office/drawing/2014/main" id="{94F6420A-8C77-4516-830F-0D6F9568486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205" name="Text Box 15">
          <a:extLst>
            <a:ext uri="{FF2B5EF4-FFF2-40B4-BE49-F238E27FC236}">
              <a16:creationId xmlns:a16="http://schemas.microsoft.com/office/drawing/2014/main" id="{97223514-D397-4164-A1F3-B24A5184C7E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206" name="Text Box 15">
          <a:extLst>
            <a:ext uri="{FF2B5EF4-FFF2-40B4-BE49-F238E27FC236}">
              <a16:creationId xmlns:a16="http://schemas.microsoft.com/office/drawing/2014/main" id="{0FF39D45-072F-4EED-A351-B065BA7565B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207" name="Text Box 15">
          <a:extLst>
            <a:ext uri="{FF2B5EF4-FFF2-40B4-BE49-F238E27FC236}">
              <a16:creationId xmlns:a16="http://schemas.microsoft.com/office/drawing/2014/main" id="{6C0F7650-AC00-4B97-82FC-87702206EDA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208" name="Text Box 15">
          <a:extLst>
            <a:ext uri="{FF2B5EF4-FFF2-40B4-BE49-F238E27FC236}">
              <a16:creationId xmlns:a16="http://schemas.microsoft.com/office/drawing/2014/main" id="{C71A67CE-D424-418B-8EEA-345B98713B2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209" name="Text Box 15">
          <a:extLst>
            <a:ext uri="{FF2B5EF4-FFF2-40B4-BE49-F238E27FC236}">
              <a16:creationId xmlns:a16="http://schemas.microsoft.com/office/drawing/2014/main" id="{1C5E048E-5071-4F80-B092-68FF6D231D1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210" name="Text Box 15">
          <a:extLst>
            <a:ext uri="{FF2B5EF4-FFF2-40B4-BE49-F238E27FC236}">
              <a16:creationId xmlns:a16="http://schemas.microsoft.com/office/drawing/2014/main" id="{C5AE35A2-13A6-4440-A7F2-70687C0EF1B2}"/>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211" name="Text Box 15">
          <a:extLst>
            <a:ext uri="{FF2B5EF4-FFF2-40B4-BE49-F238E27FC236}">
              <a16:creationId xmlns:a16="http://schemas.microsoft.com/office/drawing/2014/main" id="{503E754B-8464-4CDD-BA2A-7FA03149AF1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212" name="Text Box 15">
          <a:extLst>
            <a:ext uri="{FF2B5EF4-FFF2-40B4-BE49-F238E27FC236}">
              <a16:creationId xmlns:a16="http://schemas.microsoft.com/office/drawing/2014/main" id="{1FB8F65E-FB32-4097-8EFE-00815E4E8A8E}"/>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213" name="Text Box 15">
          <a:extLst>
            <a:ext uri="{FF2B5EF4-FFF2-40B4-BE49-F238E27FC236}">
              <a16:creationId xmlns:a16="http://schemas.microsoft.com/office/drawing/2014/main" id="{46F0B5ED-995A-4529-A428-3FFA145EF22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214" name="Text Box 15">
          <a:extLst>
            <a:ext uri="{FF2B5EF4-FFF2-40B4-BE49-F238E27FC236}">
              <a16:creationId xmlns:a16="http://schemas.microsoft.com/office/drawing/2014/main" id="{0514AFD5-8835-4861-AB2D-0C6EC3FA2618}"/>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215" name="Text Box 15">
          <a:extLst>
            <a:ext uri="{FF2B5EF4-FFF2-40B4-BE49-F238E27FC236}">
              <a16:creationId xmlns:a16="http://schemas.microsoft.com/office/drawing/2014/main" id="{5DAAA27C-FC73-473C-AC81-664F15B3936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216" name="Text Box 15">
          <a:extLst>
            <a:ext uri="{FF2B5EF4-FFF2-40B4-BE49-F238E27FC236}">
              <a16:creationId xmlns:a16="http://schemas.microsoft.com/office/drawing/2014/main" id="{94310203-0D31-40A2-86E3-3EE5F42F5857}"/>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217" name="Text Box 15">
          <a:extLst>
            <a:ext uri="{FF2B5EF4-FFF2-40B4-BE49-F238E27FC236}">
              <a16:creationId xmlns:a16="http://schemas.microsoft.com/office/drawing/2014/main" id="{4C931EC3-C4ED-4EFC-9E1B-6F981670DB8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218" name="Text Box 15">
          <a:extLst>
            <a:ext uri="{FF2B5EF4-FFF2-40B4-BE49-F238E27FC236}">
              <a16:creationId xmlns:a16="http://schemas.microsoft.com/office/drawing/2014/main" id="{76959A44-70AD-4043-BC3D-4623F8A4538C}"/>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219" name="Text Box 15">
          <a:extLst>
            <a:ext uri="{FF2B5EF4-FFF2-40B4-BE49-F238E27FC236}">
              <a16:creationId xmlns:a16="http://schemas.microsoft.com/office/drawing/2014/main" id="{E8CADA38-8BD8-4ABB-ACE3-32A67330F6A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220" name="Text Box 15">
          <a:extLst>
            <a:ext uri="{FF2B5EF4-FFF2-40B4-BE49-F238E27FC236}">
              <a16:creationId xmlns:a16="http://schemas.microsoft.com/office/drawing/2014/main" id="{9633310C-EBAE-4FD5-8424-8388250EB7E5}"/>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221" name="Text Box 15">
          <a:extLst>
            <a:ext uri="{FF2B5EF4-FFF2-40B4-BE49-F238E27FC236}">
              <a16:creationId xmlns:a16="http://schemas.microsoft.com/office/drawing/2014/main" id="{37709CB3-8189-4303-A6F2-4B80D37F374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222" name="Text Box 15">
          <a:extLst>
            <a:ext uri="{FF2B5EF4-FFF2-40B4-BE49-F238E27FC236}">
              <a16:creationId xmlns:a16="http://schemas.microsoft.com/office/drawing/2014/main" id="{220D6750-F83F-41BF-A80C-08120EFEB4A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223" name="Text Box 15">
          <a:extLst>
            <a:ext uri="{FF2B5EF4-FFF2-40B4-BE49-F238E27FC236}">
              <a16:creationId xmlns:a16="http://schemas.microsoft.com/office/drawing/2014/main" id="{BB6996E8-2B2E-4CAB-9EF7-A6F78FE71E3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224" name="Text Box 15">
          <a:extLst>
            <a:ext uri="{FF2B5EF4-FFF2-40B4-BE49-F238E27FC236}">
              <a16:creationId xmlns:a16="http://schemas.microsoft.com/office/drawing/2014/main" id="{E5AABAA5-CFC3-4E1D-BA5F-5489A1E5A40B}"/>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225" name="Text Box 15">
          <a:extLst>
            <a:ext uri="{FF2B5EF4-FFF2-40B4-BE49-F238E27FC236}">
              <a16:creationId xmlns:a16="http://schemas.microsoft.com/office/drawing/2014/main" id="{20763084-F727-4402-B2E7-EA4D24302A1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226" name="Text Box 15">
          <a:extLst>
            <a:ext uri="{FF2B5EF4-FFF2-40B4-BE49-F238E27FC236}">
              <a16:creationId xmlns:a16="http://schemas.microsoft.com/office/drawing/2014/main" id="{75B09069-9CAC-42E5-AA85-FCC279ABDB5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227" name="Text Box 15">
          <a:extLst>
            <a:ext uri="{FF2B5EF4-FFF2-40B4-BE49-F238E27FC236}">
              <a16:creationId xmlns:a16="http://schemas.microsoft.com/office/drawing/2014/main" id="{5CDBBACB-9813-4151-B207-B5C6FBB85DE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228" name="Text Box 15">
          <a:extLst>
            <a:ext uri="{FF2B5EF4-FFF2-40B4-BE49-F238E27FC236}">
              <a16:creationId xmlns:a16="http://schemas.microsoft.com/office/drawing/2014/main" id="{B338642A-CEC5-4A7D-B8F2-A580FA97E504}"/>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229" name="Text Box 15">
          <a:extLst>
            <a:ext uri="{FF2B5EF4-FFF2-40B4-BE49-F238E27FC236}">
              <a16:creationId xmlns:a16="http://schemas.microsoft.com/office/drawing/2014/main" id="{A3095848-C18D-4B05-B23D-BFE2593AC83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230" name="Text Box 15">
          <a:extLst>
            <a:ext uri="{FF2B5EF4-FFF2-40B4-BE49-F238E27FC236}">
              <a16:creationId xmlns:a16="http://schemas.microsoft.com/office/drawing/2014/main" id="{9C26A6F0-F5EB-46E0-B53E-E89B155A43A5}"/>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231" name="Text Box 15">
          <a:extLst>
            <a:ext uri="{FF2B5EF4-FFF2-40B4-BE49-F238E27FC236}">
              <a16:creationId xmlns:a16="http://schemas.microsoft.com/office/drawing/2014/main" id="{76969F25-3222-4B7B-B628-14A693D58AA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232" name="Text Box 15">
          <a:extLst>
            <a:ext uri="{FF2B5EF4-FFF2-40B4-BE49-F238E27FC236}">
              <a16:creationId xmlns:a16="http://schemas.microsoft.com/office/drawing/2014/main" id="{0EC0E05E-D6FA-41B7-BCAB-A9E3AB81B9C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233" name="Text Box 15">
          <a:extLst>
            <a:ext uri="{FF2B5EF4-FFF2-40B4-BE49-F238E27FC236}">
              <a16:creationId xmlns:a16="http://schemas.microsoft.com/office/drawing/2014/main" id="{410B29C1-EB67-4C3F-9065-7932D42DF2B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234" name="Text Box 15">
          <a:extLst>
            <a:ext uri="{FF2B5EF4-FFF2-40B4-BE49-F238E27FC236}">
              <a16:creationId xmlns:a16="http://schemas.microsoft.com/office/drawing/2014/main" id="{8C626C12-2C6D-4129-943C-671098766344}"/>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235" name="Text Box 15">
          <a:extLst>
            <a:ext uri="{FF2B5EF4-FFF2-40B4-BE49-F238E27FC236}">
              <a16:creationId xmlns:a16="http://schemas.microsoft.com/office/drawing/2014/main" id="{915D1F77-D532-4EC7-BBC4-A83B7D2C69B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236" name="Text Box 15">
          <a:extLst>
            <a:ext uri="{FF2B5EF4-FFF2-40B4-BE49-F238E27FC236}">
              <a16:creationId xmlns:a16="http://schemas.microsoft.com/office/drawing/2014/main" id="{8D3D67C7-8452-4346-93F2-23503C2727A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237" name="Text Box 15">
          <a:extLst>
            <a:ext uri="{FF2B5EF4-FFF2-40B4-BE49-F238E27FC236}">
              <a16:creationId xmlns:a16="http://schemas.microsoft.com/office/drawing/2014/main" id="{F0187C54-5398-4621-BBFA-D750DC48E59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238" name="Text Box 15">
          <a:extLst>
            <a:ext uri="{FF2B5EF4-FFF2-40B4-BE49-F238E27FC236}">
              <a16:creationId xmlns:a16="http://schemas.microsoft.com/office/drawing/2014/main" id="{B040C9C8-3F38-4D6C-9EEF-ECBB87BF9B83}"/>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239" name="Text Box 15">
          <a:extLst>
            <a:ext uri="{FF2B5EF4-FFF2-40B4-BE49-F238E27FC236}">
              <a16:creationId xmlns:a16="http://schemas.microsoft.com/office/drawing/2014/main" id="{6BD9C062-5D6D-438C-BFCC-F5976CEBAE3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240" name="Text Box 15">
          <a:extLst>
            <a:ext uri="{FF2B5EF4-FFF2-40B4-BE49-F238E27FC236}">
              <a16:creationId xmlns:a16="http://schemas.microsoft.com/office/drawing/2014/main" id="{945399C8-018A-486C-B08B-840B145F9FA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241" name="Text Box 15">
          <a:extLst>
            <a:ext uri="{FF2B5EF4-FFF2-40B4-BE49-F238E27FC236}">
              <a16:creationId xmlns:a16="http://schemas.microsoft.com/office/drawing/2014/main" id="{BE8594FA-FD6E-4F27-85A9-CE7154BCD29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242" name="Text Box 15">
          <a:extLst>
            <a:ext uri="{FF2B5EF4-FFF2-40B4-BE49-F238E27FC236}">
              <a16:creationId xmlns:a16="http://schemas.microsoft.com/office/drawing/2014/main" id="{C5EC5FEB-1F27-44B1-A8DC-348F5A02351E}"/>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243" name="Text Box 15">
          <a:extLst>
            <a:ext uri="{FF2B5EF4-FFF2-40B4-BE49-F238E27FC236}">
              <a16:creationId xmlns:a16="http://schemas.microsoft.com/office/drawing/2014/main" id="{CF50D75D-7066-45DB-9FD0-DE8F927BF86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244" name="Text Box 15">
          <a:extLst>
            <a:ext uri="{FF2B5EF4-FFF2-40B4-BE49-F238E27FC236}">
              <a16:creationId xmlns:a16="http://schemas.microsoft.com/office/drawing/2014/main" id="{A573834B-26F5-4DFC-8D6C-0618E54331A9}"/>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245" name="Text Box 15">
          <a:extLst>
            <a:ext uri="{FF2B5EF4-FFF2-40B4-BE49-F238E27FC236}">
              <a16:creationId xmlns:a16="http://schemas.microsoft.com/office/drawing/2014/main" id="{84C58E25-620E-4724-A3A3-AEE653B70A4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246" name="Text Box 15">
          <a:extLst>
            <a:ext uri="{FF2B5EF4-FFF2-40B4-BE49-F238E27FC236}">
              <a16:creationId xmlns:a16="http://schemas.microsoft.com/office/drawing/2014/main" id="{55103A7E-A7A9-4BB1-8D43-249A5514E3B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247" name="Text Box 15">
          <a:extLst>
            <a:ext uri="{FF2B5EF4-FFF2-40B4-BE49-F238E27FC236}">
              <a16:creationId xmlns:a16="http://schemas.microsoft.com/office/drawing/2014/main" id="{7B067513-0C1F-44B2-AFEA-2E4A0CA59D5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248" name="Text Box 15">
          <a:extLst>
            <a:ext uri="{FF2B5EF4-FFF2-40B4-BE49-F238E27FC236}">
              <a16:creationId xmlns:a16="http://schemas.microsoft.com/office/drawing/2014/main" id="{C4805C95-63C6-460F-B0E4-2ECD53876F54}"/>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249" name="Text Box 15">
          <a:extLst>
            <a:ext uri="{FF2B5EF4-FFF2-40B4-BE49-F238E27FC236}">
              <a16:creationId xmlns:a16="http://schemas.microsoft.com/office/drawing/2014/main" id="{5E60DCE9-32BB-4C9C-AFDB-647F04DDA37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250" name="Text Box 15">
          <a:extLst>
            <a:ext uri="{FF2B5EF4-FFF2-40B4-BE49-F238E27FC236}">
              <a16:creationId xmlns:a16="http://schemas.microsoft.com/office/drawing/2014/main" id="{28B232B8-E551-4915-8365-07821D5A278E}"/>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251" name="Text Box 15">
          <a:extLst>
            <a:ext uri="{FF2B5EF4-FFF2-40B4-BE49-F238E27FC236}">
              <a16:creationId xmlns:a16="http://schemas.microsoft.com/office/drawing/2014/main" id="{6AA82F13-CF4F-4AF8-9842-A459A29584D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252" name="Text Box 15">
          <a:extLst>
            <a:ext uri="{FF2B5EF4-FFF2-40B4-BE49-F238E27FC236}">
              <a16:creationId xmlns:a16="http://schemas.microsoft.com/office/drawing/2014/main" id="{27D08BA1-F3F8-401C-BE9B-FA7E384B468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253" name="Text Box 15">
          <a:extLst>
            <a:ext uri="{FF2B5EF4-FFF2-40B4-BE49-F238E27FC236}">
              <a16:creationId xmlns:a16="http://schemas.microsoft.com/office/drawing/2014/main" id="{0B71BFC2-1D62-45FC-BBA1-0F64E11DD20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254" name="Text Box 15">
          <a:extLst>
            <a:ext uri="{FF2B5EF4-FFF2-40B4-BE49-F238E27FC236}">
              <a16:creationId xmlns:a16="http://schemas.microsoft.com/office/drawing/2014/main" id="{D4FD3C38-F7F9-4CA3-A5D6-99EA2BC50744}"/>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255" name="Text Box 15">
          <a:extLst>
            <a:ext uri="{FF2B5EF4-FFF2-40B4-BE49-F238E27FC236}">
              <a16:creationId xmlns:a16="http://schemas.microsoft.com/office/drawing/2014/main" id="{D6600E6D-0CD5-4342-843D-B60D3B62B13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256" name="Text Box 15">
          <a:extLst>
            <a:ext uri="{FF2B5EF4-FFF2-40B4-BE49-F238E27FC236}">
              <a16:creationId xmlns:a16="http://schemas.microsoft.com/office/drawing/2014/main" id="{B6D7E5C1-74AB-43B3-BA74-D09139A49B7C}"/>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257" name="Text Box 15">
          <a:extLst>
            <a:ext uri="{FF2B5EF4-FFF2-40B4-BE49-F238E27FC236}">
              <a16:creationId xmlns:a16="http://schemas.microsoft.com/office/drawing/2014/main" id="{984469E0-3B84-4E5E-A4E5-34F87E64177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258" name="Text Box 15">
          <a:extLst>
            <a:ext uri="{FF2B5EF4-FFF2-40B4-BE49-F238E27FC236}">
              <a16:creationId xmlns:a16="http://schemas.microsoft.com/office/drawing/2014/main" id="{B168E2DF-4FA7-4BE6-9825-A3C3674822F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259" name="Text Box 15">
          <a:extLst>
            <a:ext uri="{FF2B5EF4-FFF2-40B4-BE49-F238E27FC236}">
              <a16:creationId xmlns:a16="http://schemas.microsoft.com/office/drawing/2014/main" id="{22C2753A-6363-401B-B3D7-507771087E3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260" name="Text Box 15">
          <a:extLst>
            <a:ext uri="{FF2B5EF4-FFF2-40B4-BE49-F238E27FC236}">
              <a16:creationId xmlns:a16="http://schemas.microsoft.com/office/drawing/2014/main" id="{B390A0B0-6B17-4177-BC01-861A9C9F7815}"/>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261" name="Text Box 15">
          <a:extLst>
            <a:ext uri="{FF2B5EF4-FFF2-40B4-BE49-F238E27FC236}">
              <a16:creationId xmlns:a16="http://schemas.microsoft.com/office/drawing/2014/main" id="{F64AEAF2-163A-44E4-ABF4-371624A6653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262" name="Text Box 15">
          <a:extLst>
            <a:ext uri="{FF2B5EF4-FFF2-40B4-BE49-F238E27FC236}">
              <a16:creationId xmlns:a16="http://schemas.microsoft.com/office/drawing/2014/main" id="{66FC6B82-EE6D-40B7-8DBB-5D64C769C8AA}"/>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263" name="Text Box 15">
          <a:extLst>
            <a:ext uri="{FF2B5EF4-FFF2-40B4-BE49-F238E27FC236}">
              <a16:creationId xmlns:a16="http://schemas.microsoft.com/office/drawing/2014/main" id="{5F3ACBF0-B7D9-4635-BF98-1FB57399917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264" name="Text Box 15">
          <a:extLst>
            <a:ext uri="{FF2B5EF4-FFF2-40B4-BE49-F238E27FC236}">
              <a16:creationId xmlns:a16="http://schemas.microsoft.com/office/drawing/2014/main" id="{F3C7D149-4A83-465B-972C-452B28933DA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265" name="Text Box 15">
          <a:extLst>
            <a:ext uri="{FF2B5EF4-FFF2-40B4-BE49-F238E27FC236}">
              <a16:creationId xmlns:a16="http://schemas.microsoft.com/office/drawing/2014/main" id="{31579150-90B2-4814-8075-7FD440FF9CB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266" name="Text Box 15">
          <a:extLst>
            <a:ext uri="{FF2B5EF4-FFF2-40B4-BE49-F238E27FC236}">
              <a16:creationId xmlns:a16="http://schemas.microsoft.com/office/drawing/2014/main" id="{77BF5BD4-99F2-456A-869D-B916FFAE1D9D}"/>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267" name="Text Box 15">
          <a:extLst>
            <a:ext uri="{FF2B5EF4-FFF2-40B4-BE49-F238E27FC236}">
              <a16:creationId xmlns:a16="http://schemas.microsoft.com/office/drawing/2014/main" id="{D4646E81-7B3B-4B45-8C9F-1D92424F30E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268" name="Text Box 15">
          <a:extLst>
            <a:ext uri="{FF2B5EF4-FFF2-40B4-BE49-F238E27FC236}">
              <a16:creationId xmlns:a16="http://schemas.microsoft.com/office/drawing/2014/main" id="{47CD5AAC-8CF1-44BE-946F-D4526E1AEB2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269" name="Text Box 15">
          <a:extLst>
            <a:ext uri="{FF2B5EF4-FFF2-40B4-BE49-F238E27FC236}">
              <a16:creationId xmlns:a16="http://schemas.microsoft.com/office/drawing/2014/main" id="{A83C227E-9334-47B3-AB89-6871B58F1B6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270" name="Text Box 15">
          <a:extLst>
            <a:ext uri="{FF2B5EF4-FFF2-40B4-BE49-F238E27FC236}">
              <a16:creationId xmlns:a16="http://schemas.microsoft.com/office/drawing/2014/main" id="{F60E2BE3-5895-449A-900C-FFB963370011}"/>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271" name="Text Box 15">
          <a:extLst>
            <a:ext uri="{FF2B5EF4-FFF2-40B4-BE49-F238E27FC236}">
              <a16:creationId xmlns:a16="http://schemas.microsoft.com/office/drawing/2014/main" id="{BF173937-ADCE-441D-B872-54600E9CCD8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272" name="Text Box 15">
          <a:extLst>
            <a:ext uri="{FF2B5EF4-FFF2-40B4-BE49-F238E27FC236}">
              <a16:creationId xmlns:a16="http://schemas.microsoft.com/office/drawing/2014/main" id="{EEF14582-5517-442B-84C1-50196019BCA9}"/>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273" name="Text Box 15">
          <a:extLst>
            <a:ext uri="{FF2B5EF4-FFF2-40B4-BE49-F238E27FC236}">
              <a16:creationId xmlns:a16="http://schemas.microsoft.com/office/drawing/2014/main" id="{0CF1F5CE-1114-412C-A4F8-9DDED3DC254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274" name="Text Box 15">
          <a:extLst>
            <a:ext uri="{FF2B5EF4-FFF2-40B4-BE49-F238E27FC236}">
              <a16:creationId xmlns:a16="http://schemas.microsoft.com/office/drawing/2014/main" id="{0E1638EB-3BE1-49E7-9C66-CCCA7879C2BD}"/>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275" name="Text Box 15">
          <a:extLst>
            <a:ext uri="{FF2B5EF4-FFF2-40B4-BE49-F238E27FC236}">
              <a16:creationId xmlns:a16="http://schemas.microsoft.com/office/drawing/2014/main" id="{1E7DC4F3-4482-481A-9672-80D3F56DBC7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276" name="Text Box 15">
          <a:extLst>
            <a:ext uri="{FF2B5EF4-FFF2-40B4-BE49-F238E27FC236}">
              <a16:creationId xmlns:a16="http://schemas.microsoft.com/office/drawing/2014/main" id="{CCABC821-F84F-419E-8A1D-C928EEECC574}"/>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277" name="Text Box 15">
          <a:extLst>
            <a:ext uri="{FF2B5EF4-FFF2-40B4-BE49-F238E27FC236}">
              <a16:creationId xmlns:a16="http://schemas.microsoft.com/office/drawing/2014/main" id="{53233AFF-FDFA-4D9B-A58F-CAE97935E37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278" name="Text Box 15">
          <a:extLst>
            <a:ext uri="{FF2B5EF4-FFF2-40B4-BE49-F238E27FC236}">
              <a16:creationId xmlns:a16="http://schemas.microsoft.com/office/drawing/2014/main" id="{E9981878-7043-4186-B785-6CE2DC4F5E6E}"/>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279" name="Text Box 15">
          <a:extLst>
            <a:ext uri="{FF2B5EF4-FFF2-40B4-BE49-F238E27FC236}">
              <a16:creationId xmlns:a16="http://schemas.microsoft.com/office/drawing/2014/main" id="{41661B48-0DA5-4049-AB2E-70D093B03AF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280" name="Text Box 15">
          <a:extLst>
            <a:ext uri="{FF2B5EF4-FFF2-40B4-BE49-F238E27FC236}">
              <a16:creationId xmlns:a16="http://schemas.microsoft.com/office/drawing/2014/main" id="{911CC79F-478E-498A-9A16-B4E635F4C6EB}"/>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281" name="Text Box 15">
          <a:extLst>
            <a:ext uri="{FF2B5EF4-FFF2-40B4-BE49-F238E27FC236}">
              <a16:creationId xmlns:a16="http://schemas.microsoft.com/office/drawing/2014/main" id="{00E1B3F2-1744-4A75-9935-40726EBCB90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282" name="Text Box 15">
          <a:extLst>
            <a:ext uri="{FF2B5EF4-FFF2-40B4-BE49-F238E27FC236}">
              <a16:creationId xmlns:a16="http://schemas.microsoft.com/office/drawing/2014/main" id="{813FB7E5-E26D-468C-BAD4-7DECD3D39684}"/>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283" name="Text Box 15">
          <a:extLst>
            <a:ext uri="{FF2B5EF4-FFF2-40B4-BE49-F238E27FC236}">
              <a16:creationId xmlns:a16="http://schemas.microsoft.com/office/drawing/2014/main" id="{4AFE7547-7B11-4D06-B60A-C5356F95E90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284" name="Text Box 15">
          <a:extLst>
            <a:ext uri="{FF2B5EF4-FFF2-40B4-BE49-F238E27FC236}">
              <a16:creationId xmlns:a16="http://schemas.microsoft.com/office/drawing/2014/main" id="{AD94B176-AF12-439F-BCA1-98D5FD95ED72}"/>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285" name="Text Box 15">
          <a:extLst>
            <a:ext uri="{FF2B5EF4-FFF2-40B4-BE49-F238E27FC236}">
              <a16:creationId xmlns:a16="http://schemas.microsoft.com/office/drawing/2014/main" id="{564A1BF5-7CCB-4406-B2A1-FBB11DD80F5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286" name="Text Box 15">
          <a:extLst>
            <a:ext uri="{FF2B5EF4-FFF2-40B4-BE49-F238E27FC236}">
              <a16:creationId xmlns:a16="http://schemas.microsoft.com/office/drawing/2014/main" id="{8C032E57-F892-41A2-8732-977AE14D938C}"/>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287" name="Text Box 15">
          <a:extLst>
            <a:ext uri="{FF2B5EF4-FFF2-40B4-BE49-F238E27FC236}">
              <a16:creationId xmlns:a16="http://schemas.microsoft.com/office/drawing/2014/main" id="{B81C3324-65A5-4235-9B9D-DDC13B72539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288" name="Text Box 15">
          <a:extLst>
            <a:ext uri="{FF2B5EF4-FFF2-40B4-BE49-F238E27FC236}">
              <a16:creationId xmlns:a16="http://schemas.microsoft.com/office/drawing/2014/main" id="{B5D89CBF-482E-44B4-9E1C-99B95864CB42}"/>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289" name="Text Box 15">
          <a:extLst>
            <a:ext uri="{FF2B5EF4-FFF2-40B4-BE49-F238E27FC236}">
              <a16:creationId xmlns:a16="http://schemas.microsoft.com/office/drawing/2014/main" id="{AA4B8224-67CE-40F4-8258-EE3D93E440B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290" name="Text Box 15">
          <a:extLst>
            <a:ext uri="{FF2B5EF4-FFF2-40B4-BE49-F238E27FC236}">
              <a16:creationId xmlns:a16="http://schemas.microsoft.com/office/drawing/2014/main" id="{FB7E35E5-8B1D-4E7A-9D8A-D67CD4AED1DC}"/>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291" name="Text Box 15">
          <a:extLst>
            <a:ext uri="{FF2B5EF4-FFF2-40B4-BE49-F238E27FC236}">
              <a16:creationId xmlns:a16="http://schemas.microsoft.com/office/drawing/2014/main" id="{CD6F205C-8063-4547-B787-41493D5D979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292" name="Text Box 15">
          <a:extLst>
            <a:ext uri="{FF2B5EF4-FFF2-40B4-BE49-F238E27FC236}">
              <a16:creationId xmlns:a16="http://schemas.microsoft.com/office/drawing/2014/main" id="{CB34953A-495D-491B-9FC4-6D96FDBED81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293" name="Text Box 15">
          <a:extLst>
            <a:ext uri="{FF2B5EF4-FFF2-40B4-BE49-F238E27FC236}">
              <a16:creationId xmlns:a16="http://schemas.microsoft.com/office/drawing/2014/main" id="{76C1992E-1D5A-402C-B5A7-AE58DB9986C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294" name="Text Box 15">
          <a:extLst>
            <a:ext uri="{FF2B5EF4-FFF2-40B4-BE49-F238E27FC236}">
              <a16:creationId xmlns:a16="http://schemas.microsoft.com/office/drawing/2014/main" id="{3E499E86-EB49-4646-88EE-CF5E0DAFC23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295" name="Text Box 15">
          <a:extLst>
            <a:ext uri="{FF2B5EF4-FFF2-40B4-BE49-F238E27FC236}">
              <a16:creationId xmlns:a16="http://schemas.microsoft.com/office/drawing/2014/main" id="{D3C3C66D-B037-497D-841C-F8884388C91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296" name="Text Box 15">
          <a:extLst>
            <a:ext uri="{FF2B5EF4-FFF2-40B4-BE49-F238E27FC236}">
              <a16:creationId xmlns:a16="http://schemas.microsoft.com/office/drawing/2014/main" id="{5E330697-E5B7-49EA-BBBD-90DA97EAA505}"/>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297" name="Text Box 15">
          <a:extLst>
            <a:ext uri="{FF2B5EF4-FFF2-40B4-BE49-F238E27FC236}">
              <a16:creationId xmlns:a16="http://schemas.microsoft.com/office/drawing/2014/main" id="{99D63A1F-E3B6-4F04-BF0C-45E3F7AA6EE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298" name="Text Box 15">
          <a:extLst>
            <a:ext uri="{FF2B5EF4-FFF2-40B4-BE49-F238E27FC236}">
              <a16:creationId xmlns:a16="http://schemas.microsoft.com/office/drawing/2014/main" id="{1FF591CF-8CAD-4B54-8743-AEB1596FD9F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299" name="Text Box 15">
          <a:extLst>
            <a:ext uri="{FF2B5EF4-FFF2-40B4-BE49-F238E27FC236}">
              <a16:creationId xmlns:a16="http://schemas.microsoft.com/office/drawing/2014/main" id="{8D183AE5-385F-4980-9D19-921266D44AC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300" name="Text Box 15">
          <a:extLst>
            <a:ext uri="{FF2B5EF4-FFF2-40B4-BE49-F238E27FC236}">
              <a16:creationId xmlns:a16="http://schemas.microsoft.com/office/drawing/2014/main" id="{01023477-4030-4851-A2FE-005B46814AC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301" name="Text Box 15">
          <a:extLst>
            <a:ext uri="{FF2B5EF4-FFF2-40B4-BE49-F238E27FC236}">
              <a16:creationId xmlns:a16="http://schemas.microsoft.com/office/drawing/2014/main" id="{D3C65E16-22AF-4ECA-903F-49786962DA9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302" name="Text Box 15">
          <a:extLst>
            <a:ext uri="{FF2B5EF4-FFF2-40B4-BE49-F238E27FC236}">
              <a16:creationId xmlns:a16="http://schemas.microsoft.com/office/drawing/2014/main" id="{CAB26067-472E-4845-AAB5-EF60762C1D0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303" name="Text Box 15">
          <a:extLst>
            <a:ext uri="{FF2B5EF4-FFF2-40B4-BE49-F238E27FC236}">
              <a16:creationId xmlns:a16="http://schemas.microsoft.com/office/drawing/2014/main" id="{8FAC8762-6C8E-46E2-AC07-5D9B8ED5620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304" name="Text Box 15">
          <a:extLst>
            <a:ext uri="{FF2B5EF4-FFF2-40B4-BE49-F238E27FC236}">
              <a16:creationId xmlns:a16="http://schemas.microsoft.com/office/drawing/2014/main" id="{3CCBE770-D09A-402C-8C83-F3951919CD2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305" name="Text Box 15">
          <a:extLst>
            <a:ext uri="{FF2B5EF4-FFF2-40B4-BE49-F238E27FC236}">
              <a16:creationId xmlns:a16="http://schemas.microsoft.com/office/drawing/2014/main" id="{2716381D-8E64-4F21-9E9A-4A6BDC09F32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306" name="Text Box 15">
          <a:extLst>
            <a:ext uri="{FF2B5EF4-FFF2-40B4-BE49-F238E27FC236}">
              <a16:creationId xmlns:a16="http://schemas.microsoft.com/office/drawing/2014/main" id="{38DDDB21-3963-40F7-93D9-551A31760AFD}"/>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307" name="Text Box 15">
          <a:extLst>
            <a:ext uri="{FF2B5EF4-FFF2-40B4-BE49-F238E27FC236}">
              <a16:creationId xmlns:a16="http://schemas.microsoft.com/office/drawing/2014/main" id="{F0AB4FA7-FAC3-4022-A9DC-5F79F2CC4D6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308" name="Text Box 15">
          <a:extLst>
            <a:ext uri="{FF2B5EF4-FFF2-40B4-BE49-F238E27FC236}">
              <a16:creationId xmlns:a16="http://schemas.microsoft.com/office/drawing/2014/main" id="{1F206BD9-68EC-4B9F-BC00-DDB1BBDA6D92}"/>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309" name="Text Box 15">
          <a:extLst>
            <a:ext uri="{FF2B5EF4-FFF2-40B4-BE49-F238E27FC236}">
              <a16:creationId xmlns:a16="http://schemas.microsoft.com/office/drawing/2014/main" id="{B7BAF225-91CD-4075-BADE-25FF1AA4642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310" name="Text Box 15">
          <a:extLst>
            <a:ext uri="{FF2B5EF4-FFF2-40B4-BE49-F238E27FC236}">
              <a16:creationId xmlns:a16="http://schemas.microsoft.com/office/drawing/2014/main" id="{0BBB28FF-C32E-4E9C-85DC-DF624E75BFB5}"/>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311" name="Text Box 15">
          <a:extLst>
            <a:ext uri="{FF2B5EF4-FFF2-40B4-BE49-F238E27FC236}">
              <a16:creationId xmlns:a16="http://schemas.microsoft.com/office/drawing/2014/main" id="{FAF881B0-0BA8-4FC2-AE9F-D0D799189A3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312" name="Text Box 15">
          <a:extLst>
            <a:ext uri="{FF2B5EF4-FFF2-40B4-BE49-F238E27FC236}">
              <a16:creationId xmlns:a16="http://schemas.microsoft.com/office/drawing/2014/main" id="{A80D7E14-5FBA-49FA-AF40-92922D33569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313" name="Text Box 15">
          <a:extLst>
            <a:ext uri="{FF2B5EF4-FFF2-40B4-BE49-F238E27FC236}">
              <a16:creationId xmlns:a16="http://schemas.microsoft.com/office/drawing/2014/main" id="{8625254D-6BA7-4A9D-8004-B5DC97F724B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314" name="Text Box 15">
          <a:extLst>
            <a:ext uri="{FF2B5EF4-FFF2-40B4-BE49-F238E27FC236}">
              <a16:creationId xmlns:a16="http://schemas.microsoft.com/office/drawing/2014/main" id="{E7235CA7-E5DA-4927-B93A-42E766E3837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315" name="Text Box 15">
          <a:extLst>
            <a:ext uri="{FF2B5EF4-FFF2-40B4-BE49-F238E27FC236}">
              <a16:creationId xmlns:a16="http://schemas.microsoft.com/office/drawing/2014/main" id="{0A19607F-5FF7-4C10-9116-85359BA644C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316" name="Text Box 15">
          <a:extLst>
            <a:ext uri="{FF2B5EF4-FFF2-40B4-BE49-F238E27FC236}">
              <a16:creationId xmlns:a16="http://schemas.microsoft.com/office/drawing/2014/main" id="{BCA7667E-6172-4E6C-8239-88FBB024560E}"/>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317" name="Text Box 15">
          <a:extLst>
            <a:ext uri="{FF2B5EF4-FFF2-40B4-BE49-F238E27FC236}">
              <a16:creationId xmlns:a16="http://schemas.microsoft.com/office/drawing/2014/main" id="{7B81CA25-8DCF-4B14-BCF9-23D44C8E808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318" name="Text Box 15">
          <a:extLst>
            <a:ext uri="{FF2B5EF4-FFF2-40B4-BE49-F238E27FC236}">
              <a16:creationId xmlns:a16="http://schemas.microsoft.com/office/drawing/2014/main" id="{723DA713-9540-4401-A99A-B6632DE1346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319" name="Text Box 15">
          <a:extLst>
            <a:ext uri="{FF2B5EF4-FFF2-40B4-BE49-F238E27FC236}">
              <a16:creationId xmlns:a16="http://schemas.microsoft.com/office/drawing/2014/main" id="{080C4BCB-5E70-4776-840B-925386C755D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320" name="Text Box 15">
          <a:extLst>
            <a:ext uri="{FF2B5EF4-FFF2-40B4-BE49-F238E27FC236}">
              <a16:creationId xmlns:a16="http://schemas.microsoft.com/office/drawing/2014/main" id="{177F373D-1907-4E7E-A81C-01899F1D30D9}"/>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321" name="Text Box 15">
          <a:extLst>
            <a:ext uri="{FF2B5EF4-FFF2-40B4-BE49-F238E27FC236}">
              <a16:creationId xmlns:a16="http://schemas.microsoft.com/office/drawing/2014/main" id="{BC21FC19-0845-4431-97EE-05BA4A06BF5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322" name="Text Box 15">
          <a:extLst>
            <a:ext uri="{FF2B5EF4-FFF2-40B4-BE49-F238E27FC236}">
              <a16:creationId xmlns:a16="http://schemas.microsoft.com/office/drawing/2014/main" id="{6493948E-A08C-46C6-9655-A200DAFEADFE}"/>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323" name="Text Box 15">
          <a:extLst>
            <a:ext uri="{FF2B5EF4-FFF2-40B4-BE49-F238E27FC236}">
              <a16:creationId xmlns:a16="http://schemas.microsoft.com/office/drawing/2014/main" id="{489242FB-1B1F-42B6-AA2B-357F8B15D5C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324" name="Text Box 15">
          <a:extLst>
            <a:ext uri="{FF2B5EF4-FFF2-40B4-BE49-F238E27FC236}">
              <a16:creationId xmlns:a16="http://schemas.microsoft.com/office/drawing/2014/main" id="{B1348641-6FEE-4C99-976F-25CC7ACFF76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325" name="Text Box 15">
          <a:extLst>
            <a:ext uri="{FF2B5EF4-FFF2-40B4-BE49-F238E27FC236}">
              <a16:creationId xmlns:a16="http://schemas.microsoft.com/office/drawing/2014/main" id="{175C782A-466A-43C7-9634-92F3C4E0278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326" name="Text Box 15">
          <a:extLst>
            <a:ext uri="{FF2B5EF4-FFF2-40B4-BE49-F238E27FC236}">
              <a16:creationId xmlns:a16="http://schemas.microsoft.com/office/drawing/2014/main" id="{EFF5ACD7-A7E4-4A18-90F7-63D21C69BA25}"/>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327" name="Text Box 15">
          <a:extLst>
            <a:ext uri="{FF2B5EF4-FFF2-40B4-BE49-F238E27FC236}">
              <a16:creationId xmlns:a16="http://schemas.microsoft.com/office/drawing/2014/main" id="{77D730D6-869D-41A8-85B2-9DB25F5092D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328" name="Text Box 15">
          <a:extLst>
            <a:ext uri="{FF2B5EF4-FFF2-40B4-BE49-F238E27FC236}">
              <a16:creationId xmlns:a16="http://schemas.microsoft.com/office/drawing/2014/main" id="{982C6039-5D6B-435F-8982-E6106FA752D3}"/>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329" name="Text Box 15">
          <a:extLst>
            <a:ext uri="{FF2B5EF4-FFF2-40B4-BE49-F238E27FC236}">
              <a16:creationId xmlns:a16="http://schemas.microsoft.com/office/drawing/2014/main" id="{5B7F0EA7-73AB-4030-9371-7B417B76C03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330" name="Text Box 15">
          <a:extLst>
            <a:ext uri="{FF2B5EF4-FFF2-40B4-BE49-F238E27FC236}">
              <a16:creationId xmlns:a16="http://schemas.microsoft.com/office/drawing/2014/main" id="{63DF702F-F518-4704-A47F-17AC6FB96A7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331" name="Text Box 15">
          <a:extLst>
            <a:ext uri="{FF2B5EF4-FFF2-40B4-BE49-F238E27FC236}">
              <a16:creationId xmlns:a16="http://schemas.microsoft.com/office/drawing/2014/main" id="{CAC0D1E3-BAF2-4EFE-874B-9F0B4BB40C3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332" name="Text Box 15">
          <a:extLst>
            <a:ext uri="{FF2B5EF4-FFF2-40B4-BE49-F238E27FC236}">
              <a16:creationId xmlns:a16="http://schemas.microsoft.com/office/drawing/2014/main" id="{8791CA60-1873-4CBB-9FFD-EC5B6229CA41}"/>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333" name="Text Box 15">
          <a:extLst>
            <a:ext uri="{FF2B5EF4-FFF2-40B4-BE49-F238E27FC236}">
              <a16:creationId xmlns:a16="http://schemas.microsoft.com/office/drawing/2014/main" id="{4E0AB887-E5DD-4EA2-8FBC-7177AD85EDA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334" name="Text Box 15">
          <a:extLst>
            <a:ext uri="{FF2B5EF4-FFF2-40B4-BE49-F238E27FC236}">
              <a16:creationId xmlns:a16="http://schemas.microsoft.com/office/drawing/2014/main" id="{99879452-2851-4594-A164-50EC98567DB4}"/>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335" name="Text Box 15">
          <a:extLst>
            <a:ext uri="{FF2B5EF4-FFF2-40B4-BE49-F238E27FC236}">
              <a16:creationId xmlns:a16="http://schemas.microsoft.com/office/drawing/2014/main" id="{3FE84D4F-31DC-4B50-8A9B-F2DB4DDDEED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336" name="Text Box 15">
          <a:extLst>
            <a:ext uri="{FF2B5EF4-FFF2-40B4-BE49-F238E27FC236}">
              <a16:creationId xmlns:a16="http://schemas.microsoft.com/office/drawing/2014/main" id="{510543F2-8152-4DF8-80C5-4E1CB7DD7792}"/>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337" name="Text Box 15">
          <a:extLst>
            <a:ext uri="{FF2B5EF4-FFF2-40B4-BE49-F238E27FC236}">
              <a16:creationId xmlns:a16="http://schemas.microsoft.com/office/drawing/2014/main" id="{4D0B64A3-26D1-4CC3-82B2-ADFC1022B61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338" name="Text Box 15">
          <a:extLst>
            <a:ext uri="{FF2B5EF4-FFF2-40B4-BE49-F238E27FC236}">
              <a16:creationId xmlns:a16="http://schemas.microsoft.com/office/drawing/2014/main" id="{880F439F-4206-4AEA-8227-FBE92CAC45E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339" name="Text Box 15">
          <a:extLst>
            <a:ext uri="{FF2B5EF4-FFF2-40B4-BE49-F238E27FC236}">
              <a16:creationId xmlns:a16="http://schemas.microsoft.com/office/drawing/2014/main" id="{4837F3C0-8CD4-4C04-966D-D2ECA45C3C5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340" name="Text Box 15">
          <a:extLst>
            <a:ext uri="{FF2B5EF4-FFF2-40B4-BE49-F238E27FC236}">
              <a16:creationId xmlns:a16="http://schemas.microsoft.com/office/drawing/2014/main" id="{E1889762-F6D2-416B-82FE-365F4261F215}"/>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341" name="Text Box 15">
          <a:extLst>
            <a:ext uri="{FF2B5EF4-FFF2-40B4-BE49-F238E27FC236}">
              <a16:creationId xmlns:a16="http://schemas.microsoft.com/office/drawing/2014/main" id="{22E67016-DED1-44DD-BE6E-3383DB6EF8D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342" name="Text Box 15">
          <a:extLst>
            <a:ext uri="{FF2B5EF4-FFF2-40B4-BE49-F238E27FC236}">
              <a16:creationId xmlns:a16="http://schemas.microsoft.com/office/drawing/2014/main" id="{309295BF-DE21-487C-A0F5-AB0367097E7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343" name="Text Box 15">
          <a:extLst>
            <a:ext uri="{FF2B5EF4-FFF2-40B4-BE49-F238E27FC236}">
              <a16:creationId xmlns:a16="http://schemas.microsoft.com/office/drawing/2014/main" id="{EAB05CE5-49DA-4AC4-B6B8-8A0F5194825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344" name="Text Box 15">
          <a:extLst>
            <a:ext uri="{FF2B5EF4-FFF2-40B4-BE49-F238E27FC236}">
              <a16:creationId xmlns:a16="http://schemas.microsoft.com/office/drawing/2014/main" id="{5609B1FE-2FCE-4E4D-A12C-36BEBDF2D57D}"/>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345" name="Text Box 15">
          <a:extLst>
            <a:ext uri="{FF2B5EF4-FFF2-40B4-BE49-F238E27FC236}">
              <a16:creationId xmlns:a16="http://schemas.microsoft.com/office/drawing/2014/main" id="{AC24FD50-32CC-4B16-8CAD-E1708D81F25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346" name="Text Box 15">
          <a:extLst>
            <a:ext uri="{FF2B5EF4-FFF2-40B4-BE49-F238E27FC236}">
              <a16:creationId xmlns:a16="http://schemas.microsoft.com/office/drawing/2014/main" id="{9A0562F8-80EE-4A46-A7CB-5862573E586E}"/>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347" name="Text Box 15">
          <a:extLst>
            <a:ext uri="{FF2B5EF4-FFF2-40B4-BE49-F238E27FC236}">
              <a16:creationId xmlns:a16="http://schemas.microsoft.com/office/drawing/2014/main" id="{90AF544D-5C72-43FD-B52B-A861C98601A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348" name="Text Box 15">
          <a:extLst>
            <a:ext uri="{FF2B5EF4-FFF2-40B4-BE49-F238E27FC236}">
              <a16:creationId xmlns:a16="http://schemas.microsoft.com/office/drawing/2014/main" id="{7D06461E-4F1C-41FF-9AE5-1C94CB8A76BC}"/>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349" name="Text Box 15">
          <a:extLst>
            <a:ext uri="{FF2B5EF4-FFF2-40B4-BE49-F238E27FC236}">
              <a16:creationId xmlns:a16="http://schemas.microsoft.com/office/drawing/2014/main" id="{55145257-A49E-4816-A07D-C2D33BC8A11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350" name="Text Box 15">
          <a:extLst>
            <a:ext uri="{FF2B5EF4-FFF2-40B4-BE49-F238E27FC236}">
              <a16:creationId xmlns:a16="http://schemas.microsoft.com/office/drawing/2014/main" id="{CCB830B2-3246-4CEE-AC86-545FC192E57C}"/>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351" name="Text Box 15">
          <a:extLst>
            <a:ext uri="{FF2B5EF4-FFF2-40B4-BE49-F238E27FC236}">
              <a16:creationId xmlns:a16="http://schemas.microsoft.com/office/drawing/2014/main" id="{9F531DB3-D0D2-40C3-9710-034B47BAD52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352" name="Text Box 15">
          <a:extLst>
            <a:ext uri="{FF2B5EF4-FFF2-40B4-BE49-F238E27FC236}">
              <a16:creationId xmlns:a16="http://schemas.microsoft.com/office/drawing/2014/main" id="{E448C6D6-9AFF-4CBF-8670-54A6D8B0033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353" name="Text Box 15">
          <a:extLst>
            <a:ext uri="{FF2B5EF4-FFF2-40B4-BE49-F238E27FC236}">
              <a16:creationId xmlns:a16="http://schemas.microsoft.com/office/drawing/2014/main" id="{5B2EAB99-0D60-498A-80C3-E6139469360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354" name="Text Box 15">
          <a:extLst>
            <a:ext uri="{FF2B5EF4-FFF2-40B4-BE49-F238E27FC236}">
              <a16:creationId xmlns:a16="http://schemas.microsoft.com/office/drawing/2014/main" id="{57D92D40-1181-41B3-8FA3-A4D7E5145FDE}"/>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355" name="Text Box 15">
          <a:extLst>
            <a:ext uri="{FF2B5EF4-FFF2-40B4-BE49-F238E27FC236}">
              <a16:creationId xmlns:a16="http://schemas.microsoft.com/office/drawing/2014/main" id="{87297327-26F6-4ACE-ADD1-357CEDFB6E0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356" name="Text Box 15">
          <a:extLst>
            <a:ext uri="{FF2B5EF4-FFF2-40B4-BE49-F238E27FC236}">
              <a16:creationId xmlns:a16="http://schemas.microsoft.com/office/drawing/2014/main" id="{917009C4-5731-4719-A3CF-44E8E11C7184}"/>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357" name="Text Box 15">
          <a:extLst>
            <a:ext uri="{FF2B5EF4-FFF2-40B4-BE49-F238E27FC236}">
              <a16:creationId xmlns:a16="http://schemas.microsoft.com/office/drawing/2014/main" id="{935CFBB1-7D9F-41EA-A272-498D913EDCF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358" name="Text Box 15">
          <a:extLst>
            <a:ext uri="{FF2B5EF4-FFF2-40B4-BE49-F238E27FC236}">
              <a16:creationId xmlns:a16="http://schemas.microsoft.com/office/drawing/2014/main" id="{58AB0A00-5BF9-44AC-8EE0-1C04A352090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359" name="Text Box 15">
          <a:extLst>
            <a:ext uri="{FF2B5EF4-FFF2-40B4-BE49-F238E27FC236}">
              <a16:creationId xmlns:a16="http://schemas.microsoft.com/office/drawing/2014/main" id="{53FA3799-343C-4B5E-8F32-D4036E03FA3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360" name="Text Box 15">
          <a:extLst>
            <a:ext uri="{FF2B5EF4-FFF2-40B4-BE49-F238E27FC236}">
              <a16:creationId xmlns:a16="http://schemas.microsoft.com/office/drawing/2014/main" id="{5DCBFAD0-C6B5-4851-881C-C2322F945FA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361" name="Text Box 15">
          <a:extLst>
            <a:ext uri="{FF2B5EF4-FFF2-40B4-BE49-F238E27FC236}">
              <a16:creationId xmlns:a16="http://schemas.microsoft.com/office/drawing/2014/main" id="{A4BEA851-7E20-4B73-B73F-1485AA9DC1E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362" name="Text Box 15">
          <a:extLst>
            <a:ext uri="{FF2B5EF4-FFF2-40B4-BE49-F238E27FC236}">
              <a16:creationId xmlns:a16="http://schemas.microsoft.com/office/drawing/2014/main" id="{487E6E7F-C031-4703-A106-969FE2B3308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363" name="Text Box 15">
          <a:extLst>
            <a:ext uri="{FF2B5EF4-FFF2-40B4-BE49-F238E27FC236}">
              <a16:creationId xmlns:a16="http://schemas.microsoft.com/office/drawing/2014/main" id="{2BB9BDFF-71E6-4233-9AE7-391EBA7DD14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364" name="Text Box 15">
          <a:extLst>
            <a:ext uri="{FF2B5EF4-FFF2-40B4-BE49-F238E27FC236}">
              <a16:creationId xmlns:a16="http://schemas.microsoft.com/office/drawing/2014/main" id="{C59253F2-8E5E-41EF-A4F9-6CFF69DE54D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365" name="Text Box 15">
          <a:extLst>
            <a:ext uri="{FF2B5EF4-FFF2-40B4-BE49-F238E27FC236}">
              <a16:creationId xmlns:a16="http://schemas.microsoft.com/office/drawing/2014/main" id="{89682735-9BF2-4AC0-B5EC-B0C74C18AD3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366" name="Text Box 15">
          <a:extLst>
            <a:ext uri="{FF2B5EF4-FFF2-40B4-BE49-F238E27FC236}">
              <a16:creationId xmlns:a16="http://schemas.microsoft.com/office/drawing/2014/main" id="{ABBF8FF9-C34E-4B05-8A3F-C578EAD5FCD3}"/>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367" name="Text Box 15">
          <a:extLst>
            <a:ext uri="{FF2B5EF4-FFF2-40B4-BE49-F238E27FC236}">
              <a16:creationId xmlns:a16="http://schemas.microsoft.com/office/drawing/2014/main" id="{7EA3D694-3FA7-45E8-9DA7-AF42A6588EB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368" name="Text Box 15">
          <a:extLst>
            <a:ext uri="{FF2B5EF4-FFF2-40B4-BE49-F238E27FC236}">
              <a16:creationId xmlns:a16="http://schemas.microsoft.com/office/drawing/2014/main" id="{1CB67B89-8D91-4B00-9704-33543BF67283}"/>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369" name="Text Box 15">
          <a:extLst>
            <a:ext uri="{FF2B5EF4-FFF2-40B4-BE49-F238E27FC236}">
              <a16:creationId xmlns:a16="http://schemas.microsoft.com/office/drawing/2014/main" id="{B1018373-E470-4E56-AAEF-CFD9634D982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370" name="Text Box 15">
          <a:extLst>
            <a:ext uri="{FF2B5EF4-FFF2-40B4-BE49-F238E27FC236}">
              <a16:creationId xmlns:a16="http://schemas.microsoft.com/office/drawing/2014/main" id="{8FE07826-932F-4730-8F3F-436C6D46484D}"/>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371" name="Text Box 15">
          <a:extLst>
            <a:ext uri="{FF2B5EF4-FFF2-40B4-BE49-F238E27FC236}">
              <a16:creationId xmlns:a16="http://schemas.microsoft.com/office/drawing/2014/main" id="{A49EA0AA-CDEA-4929-A7AE-D39C72CACCD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372" name="Text Box 15">
          <a:extLst>
            <a:ext uri="{FF2B5EF4-FFF2-40B4-BE49-F238E27FC236}">
              <a16:creationId xmlns:a16="http://schemas.microsoft.com/office/drawing/2014/main" id="{247202E8-C54F-45DF-AEA1-16E8EDF42841}"/>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373" name="Text Box 15">
          <a:extLst>
            <a:ext uri="{FF2B5EF4-FFF2-40B4-BE49-F238E27FC236}">
              <a16:creationId xmlns:a16="http://schemas.microsoft.com/office/drawing/2014/main" id="{594D522D-25BF-4425-8B01-3B19EDBF32E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374" name="Text Box 15">
          <a:extLst>
            <a:ext uri="{FF2B5EF4-FFF2-40B4-BE49-F238E27FC236}">
              <a16:creationId xmlns:a16="http://schemas.microsoft.com/office/drawing/2014/main" id="{2623B195-7959-4EA8-BA1C-2B469F65AA4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375" name="Text Box 15">
          <a:extLst>
            <a:ext uri="{FF2B5EF4-FFF2-40B4-BE49-F238E27FC236}">
              <a16:creationId xmlns:a16="http://schemas.microsoft.com/office/drawing/2014/main" id="{E732FD5C-7C8A-4863-B49F-D8DB2390218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376" name="Text Box 15">
          <a:extLst>
            <a:ext uri="{FF2B5EF4-FFF2-40B4-BE49-F238E27FC236}">
              <a16:creationId xmlns:a16="http://schemas.microsoft.com/office/drawing/2014/main" id="{DD27C7A2-7D28-4984-9909-F91907166014}"/>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377" name="Text Box 15">
          <a:extLst>
            <a:ext uri="{FF2B5EF4-FFF2-40B4-BE49-F238E27FC236}">
              <a16:creationId xmlns:a16="http://schemas.microsoft.com/office/drawing/2014/main" id="{FBFF1277-B9A8-4FA9-B8BF-13534A4A309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378" name="Text Box 15">
          <a:extLst>
            <a:ext uri="{FF2B5EF4-FFF2-40B4-BE49-F238E27FC236}">
              <a16:creationId xmlns:a16="http://schemas.microsoft.com/office/drawing/2014/main" id="{F1602D12-DE87-480D-BC58-5AA0C1CF65C8}"/>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379" name="Text Box 15">
          <a:extLst>
            <a:ext uri="{FF2B5EF4-FFF2-40B4-BE49-F238E27FC236}">
              <a16:creationId xmlns:a16="http://schemas.microsoft.com/office/drawing/2014/main" id="{4C97CD6E-7603-4DFE-824E-ED2CCA74D00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380" name="Text Box 15">
          <a:extLst>
            <a:ext uri="{FF2B5EF4-FFF2-40B4-BE49-F238E27FC236}">
              <a16:creationId xmlns:a16="http://schemas.microsoft.com/office/drawing/2014/main" id="{94168C91-EB68-498C-BE8A-2866C7C44DA4}"/>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381" name="Text Box 15">
          <a:extLst>
            <a:ext uri="{FF2B5EF4-FFF2-40B4-BE49-F238E27FC236}">
              <a16:creationId xmlns:a16="http://schemas.microsoft.com/office/drawing/2014/main" id="{6F4AD818-0DFD-4DEA-A762-D6C7CF6EF70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382" name="Text Box 15">
          <a:extLst>
            <a:ext uri="{FF2B5EF4-FFF2-40B4-BE49-F238E27FC236}">
              <a16:creationId xmlns:a16="http://schemas.microsoft.com/office/drawing/2014/main" id="{D923D86A-75B7-4159-A9E6-3F9A3629D6FA}"/>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383" name="Text Box 15">
          <a:extLst>
            <a:ext uri="{FF2B5EF4-FFF2-40B4-BE49-F238E27FC236}">
              <a16:creationId xmlns:a16="http://schemas.microsoft.com/office/drawing/2014/main" id="{A2D41DDB-46B3-4171-A397-6D354CE74B9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384" name="Text Box 15">
          <a:extLst>
            <a:ext uri="{FF2B5EF4-FFF2-40B4-BE49-F238E27FC236}">
              <a16:creationId xmlns:a16="http://schemas.microsoft.com/office/drawing/2014/main" id="{2096547A-541F-4F33-9DCE-FBCD8A856945}"/>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385" name="Text Box 15">
          <a:extLst>
            <a:ext uri="{FF2B5EF4-FFF2-40B4-BE49-F238E27FC236}">
              <a16:creationId xmlns:a16="http://schemas.microsoft.com/office/drawing/2014/main" id="{99547409-E28C-41EC-B441-A6286788F52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386" name="Text Box 15">
          <a:extLst>
            <a:ext uri="{FF2B5EF4-FFF2-40B4-BE49-F238E27FC236}">
              <a16:creationId xmlns:a16="http://schemas.microsoft.com/office/drawing/2014/main" id="{278A6088-4301-4073-BE9F-DAC5F66E684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387" name="Text Box 15">
          <a:extLst>
            <a:ext uri="{FF2B5EF4-FFF2-40B4-BE49-F238E27FC236}">
              <a16:creationId xmlns:a16="http://schemas.microsoft.com/office/drawing/2014/main" id="{17A46A4C-742D-4B45-9743-9ED848380AB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388" name="Text Box 15">
          <a:extLst>
            <a:ext uri="{FF2B5EF4-FFF2-40B4-BE49-F238E27FC236}">
              <a16:creationId xmlns:a16="http://schemas.microsoft.com/office/drawing/2014/main" id="{FCD1ABFD-DE29-4DE6-8473-90ADB3C55F4E}"/>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389" name="Text Box 15">
          <a:extLst>
            <a:ext uri="{FF2B5EF4-FFF2-40B4-BE49-F238E27FC236}">
              <a16:creationId xmlns:a16="http://schemas.microsoft.com/office/drawing/2014/main" id="{82E501A1-D1E6-4177-97C3-8C80294FC4D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390" name="Text Box 15">
          <a:extLst>
            <a:ext uri="{FF2B5EF4-FFF2-40B4-BE49-F238E27FC236}">
              <a16:creationId xmlns:a16="http://schemas.microsoft.com/office/drawing/2014/main" id="{E70560CC-FEF8-4B7D-9457-93359F413417}"/>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391" name="Text Box 15">
          <a:extLst>
            <a:ext uri="{FF2B5EF4-FFF2-40B4-BE49-F238E27FC236}">
              <a16:creationId xmlns:a16="http://schemas.microsoft.com/office/drawing/2014/main" id="{84FAF5C7-B94C-4BB2-A6F5-8BB8D81F6A9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392" name="Text Box 15">
          <a:extLst>
            <a:ext uri="{FF2B5EF4-FFF2-40B4-BE49-F238E27FC236}">
              <a16:creationId xmlns:a16="http://schemas.microsoft.com/office/drawing/2014/main" id="{ED7559E1-73CA-4218-898D-DC54253A0AA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393" name="Text Box 15">
          <a:extLst>
            <a:ext uri="{FF2B5EF4-FFF2-40B4-BE49-F238E27FC236}">
              <a16:creationId xmlns:a16="http://schemas.microsoft.com/office/drawing/2014/main" id="{744EC39F-E195-4B16-A6D9-E90C326B58D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394" name="Text Box 15">
          <a:extLst>
            <a:ext uri="{FF2B5EF4-FFF2-40B4-BE49-F238E27FC236}">
              <a16:creationId xmlns:a16="http://schemas.microsoft.com/office/drawing/2014/main" id="{58AB6C16-3832-4C69-BC44-4EA93B76EEE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395" name="Text Box 15">
          <a:extLst>
            <a:ext uri="{FF2B5EF4-FFF2-40B4-BE49-F238E27FC236}">
              <a16:creationId xmlns:a16="http://schemas.microsoft.com/office/drawing/2014/main" id="{DA22FC80-7819-441D-8B2B-5439FCFD085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396" name="Text Box 15">
          <a:extLst>
            <a:ext uri="{FF2B5EF4-FFF2-40B4-BE49-F238E27FC236}">
              <a16:creationId xmlns:a16="http://schemas.microsoft.com/office/drawing/2014/main" id="{7C263B47-7F48-4413-9759-DDB8D493016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397" name="Text Box 15">
          <a:extLst>
            <a:ext uri="{FF2B5EF4-FFF2-40B4-BE49-F238E27FC236}">
              <a16:creationId xmlns:a16="http://schemas.microsoft.com/office/drawing/2014/main" id="{D5360457-C7B8-4506-9D8D-CE1A1ED8187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398" name="Text Box 15">
          <a:extLst>
            <a:ext uri="{FF2B5EF4-FFF2-40B4-BE49-F238E27FC236}">
              <a16:creationId xmlns:a16="http://schemas.microsoft.com/office/drawing/2014/main" id="{999A9072-FE16-48BA-942E-AC7B0D3519E9}"/>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399" name="Text Box 15">
          <a:extLst>
            <a:ext uri="{FF2B5EF4-FFF2-40B4-BE49-F238E27FC236}">
              <a16:creationId xmlns:a16="http://schemas.microsoft.com/office/drawing/2014/main" id="{0683D7DF-968A-48A3-B756-5D7E9AA5AF1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400" name="Text Box 15">
          <a:extLst>
            <a:ext uri="{FF2B5EF4-FFF2-40B4-BE49-F238E27FC236}">
              <a16:creationId xmlns:a16="http://schemas.microsoft.com/office/drawing/2014/main" id="{20980E1D-F156-4F0F-9DD1-DFEE9DD4C07A}"/>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401" name="Text Box 15">
          <a:extLst>
            <a:ext uri="{FF2B5EF4-FFF2-40B4-BE49-F238E27FC236}">
              <a16:creationId xmlns:a16="http://schemas.microsoft.com/office/drawing/2014/main" id="{E57E9271-3295-46E9-83CC-1532646F925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402" name="Text Box 15">
          <a:extLst>
            <a:ext uri="{FF2B5EF4-FFF2-40B4-BE49-F238E27FC236}">
              <a16:creationId xmlns:a16="http://schemas.microsoft.com/office/drawing/2014/main" id="{A98592AA-77D7-4345-ACEB-4527F6C6F23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403" name="Text Box 15">
          <a:extLst>
            <a:ext uri="{FF2B5EF4-FFF2-40B4-BE49-F238E27FC236}">
              <a16:creationId xmlns:a16="http://schemas.microsoft.com/office/drawing/2014/main" id="{BCE0F879-148D-4699-AB2D-807971620ED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404" name="Text Box 15">
          <a:extLst>
            <a:ext uri="{FF2B5EF4-FFF2-40B4-BE49-F238E27FC236}">
              <a16:creationId xmlns:a16="http://schemas.microsoft.com/office/drawing/2014/main" id="{1C355B7C-1F86-4298-AEBB-9EB5C8463CFE}"/>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405" name="Text Box 15">
          <a:extLst>
            <a:ext uri="{FF2B5EF4-FFF2-40B4-BE49-F238E27FC236}">
              <a16:creationId xmlns:a16="http://schemas.microsoft.com/office/drawing/2014/main" id="{B7C1686E-A313-424B-B54B-064556DFEED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406" name="Text Box 15">
          <a:extLst>
            <a:ext uri="{FF2B5EF4-FFF2-40B4-BE49-F238E27FC236}">
              <a16:creationId xmlns:a16="http://schemas.microsoft.com/office/drawing/2014/main" id="{7C4098B4-E54F-4052-ACE6-8550B8B532AB}"/>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407" name="Text Box 15">
          <a:extLst>
            <a:ext uri="{FF2B5EF4-FFF2-40B4-BE49-F238E27FC236}">
              <a16:creationId xmlns:a16="http://schemas.microsoft.com/office/drawing/2014/main" id="{73BD171C-D4B1-49E7-A61A-085A9742955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408" name="Text Box 15">
          <a:extLst>
            <a:ext uri="{FF2B5EF4-FFF2-40B4-BE49-F238E27FC236}">
              <a16:creationId xmlns:a16="http://schemas.microsoft.com/office/drawing/2014/main" id="{7F5C53FB-54D1-47F4-84BD-F6179C79ABBD}"/>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409" name="Text Box 15">
          <a:extLst>
            <a:ext uri="{FF2B5EF4-FFF2-40B4-BE49-F238E27FC236}">
              <a16:creationId xmlns:a16="http://schemas.microsoft.com/office/drawing/2014/main" id="{5620530B-7839-4DB1-913F-E5B7C033B16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410" name="Text Box 15">
          <a:extLst>
            <a:ext uri="{FF2B5EF4-FFF2-40B4-BE49-F238E27FC236}">
              <a16:creationId xmlns:a16="http://schemas.microsoft.com/office/drawing/2014/main" id="{E06011BF-BA5E-496B-A8F6-60BA23B0B137}"/>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411" name="Text Box 15">
          <a:extLst>
            <a:ext uri="{FF2B5EF4-FFF2-40B4-BE49-F238E27FC236}">
              <a16:creationId xmlns:a16="http://schemas.microsoft.com/office/drawing/2014/main" id="{B9F10A0D-657B-4B69-ABFD-2BCB906B204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412" name="Text Box 15">
          <a:extLst>
            <a:ext uri="{FF2B5EF4-FFF2-40B4-BE49-F238E27FC236}">
              <a16:creationId xmlns:a16="http://schemas.microsoft.com/office/drawing/2014/main" id="{93B1E6AD-C76A-4EA7-801E-235C34BE3DC5}"/>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413" name="Text Box 15">
          <a:extLst>
            <a:ext uri="{FF2B5EF4-FFF2-40B4-BE49-F238E27FC236}">
              <a16:creationId xmlns:a16="http://schemas.microsoft.com/office/drawing/2014/main" id="{DB35A89D-706F-403D-9442-7648BA63B12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414" name="Text Box 15">
          <a:extLst>
            <a:ext uri="{FF2B5EF4-FFF2-40B4-BE49-F238E27FC236}">
              <a16:creationId xmlns:a16="http://schemas.microsoft.com/office/drawing/2014/main" id="{B5B6299B-09DA-4D93-BA9D-CBEE3113827C}"/>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415" name="Text Box 15">
          <a:extLst>
            <a:ext uri="{FF2B5EF4-FFF2-40B4-BE49-F238E27FC236}">
              <a16:creationId xmlns:a16="http://schemas.microsoft.com/office/drawing/2014/main" id="{6272F021-6DBB-4533-AFE1-7934BFF62E1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416" name="Text Box 15">
          <a:extLst>
            <a:ext uri="{FF2B5EF4-FFF2-40B4-BE49-F238E27FC236}">
              <a16:creationId xmlns:a16="http://schemas.microsoft.com/office/drawing/2014/main" id="{D27ADDCB-45EE-4456-B811-6366DEA99997}"/>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417" name="Text Box 15">
          <a:extLst>
            <a:ext uri="{FF2B5EF4-FFF2-40B4-BE49-F238E27FC236}">
              <a16:creationId xmlns:a16="http://schemas.microsoft.com/office/drawing/2014/main" id="{BA114667-76DE-473E-BEFA-DDCB03FEBA9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418" name="Text Box 15">
          <a:extLst>
            <a:ext uri="{FF2B5EF4-FFF2-40B4-BE49-F238E27FC236}">
              <a16:creationId xmlns:a16="http://schemas.microsoft.com/office/drawing/2014/main" id="{2F98B828-2ED8-478F-BD3C-99CEA059FFD4}"/>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419" name="Text Box 15">
          <a:extLst>
            <a:ext uri="{FF2B5EF4-FFF2-40B4-BE49-F238E27FC236}">
              <a16:creationId xmlns:a16="http://schemas.microsoft.com/office/drawing/2014/main" id="{27A1B131-F018-4DC3-BCD9-F36B4226E12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420" name="Text Box 15">
          <a:extLst>
            <a:ext uri="{FF2B5EF4-FFF2-40B4-BE49-F238E27FC236}">
              <a16:creationId xmlns:a16="http://schemas.microsoft.com/office/drawing/2014/main" id="{19466F1D-61F3-42C6-A146-4DC0DFD67AA1}"/>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421" name="Text Box 15">
          <a:extLst>
            <a:ext uri="{FF2B5EF4-FFF2-40B4-BE49-F238E27FC236}">
              <a16:creationId xmlns:a16="http://schemas.microsoft.com/office/drawing/2014/main" id="{A86AC957-B812-4DBF-8792-41ECB5AF7AB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422" name="Text Box 15">
          <a:extLst>
            <a:ext uri="{FF2B5EF4-FFF2-40B4-BE49-F238E27FC236}">
              <a16:creationId xmlns:a16="http://schemas.microsoft.com/office/drawing/2014/main" id="{7B557BB4-F3F4-418F-B40A-AAA5DCBCAD2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423" name="Text Box 15">
          <a:extLst>
            <a:ext uri="{FF2B5EF4-FFF2-40B4-BE49-F238E27FC236}">
              <a16:creationId xmlns:a16="http://schemas.microsoft.com/office/drawing/2014/main" id="{DCDFD7DA-4D05-475F-AB4C-D1E6F11B882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424" name="Text Box 15">
          <a:extLst>
            <a:ext uri="{FF2B5EF4-FFF2-40B4-BE49-F238E27FC236}">
              <a16:creationId xmlns:a16="http://schemas.microsoft.com/office/drawing/2014/main" id="{E4031E17-E6A7-4133-8D8A-B026EF181B18}"/>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425" name="Text Box 15">
          <a:extLst>
            <a:ext uri="{FF2B5EF4-FFF2-40B4-BE49-F238E27FC236}">
              <a16:creationId xmlns:a16="http://schemas.microsoft.com/office/drawing/2014/main" id="{CE0B23CB-37E1-4201-A5D3-C8485C4005F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426" name="Text Box 15">
          <a:extLst>
            <a:ext uri="{FF2B5EF4-FFF2-40B4-BE49-F238E27FC236}">
              <a16:creationId xmlns:a16="http://schemas.microsoft.com/office/drawing/2014/main" id="{383C2AEF-C26D-49FD-B9AA-3396BC79ACAD}"/>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427" name="Text Box 15">
          <a:extLst>
            <a:ext uri="{FF2B5EF4-FFF2-40B4-BE49-F238E27FC236}">
              <a16:creationId xmlns:a16="http://schemas.microsoft.com/office/drawing/2014/main" id="{3B8AD310-1D00-472E-B4B5-6660A12FE63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428" name="Text Box 15">
          <a:extLst>
            <a:ext uri="{FF2B5EF4-FFF2-40B4-BE49-F238E27FC236}">
              <a16:creationId xmlns:a16="http://schemas.microsoft.com/office/drawing/2014/main" id="{35532FCC-A2B8-4396-827B-A77525F6C7F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429" name="Text Box 15">
          <a:extLst>
            <a:ext uri="{FF2B5EF4-FFF2-40B4-BE49-F238E27FC236}">
              <a16:creationId xmlns:a16="http://schemas.microsoft.com/office/drawing/2014/main" id="{66786ED1-47B6-4C14-B1E9-FBFBB89AF95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430" name="Text Box 15">
          <a:extLst>
            <a:ext uri="{FF2B5EF4-FFF2-40B4-BE49-F238E27FC236}">
              <a16:creationId xmlns:a16="http://schemas.microsoft.com/office/drawing/2014/main" id="{E52BF78D-74D4-4E3E-B16B-A658E222AE2B}"/>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431" name="Text Box 15">
          <a:extLst>
            <a:ext uri="{FF2B5EF4-FFF2-40B4-BE49-F238E27FC236}">
              <a16:creationId xmlns:a16="http://schemas.microsoft.com/office/drawing/2014/main" id="{5848741B-519A-4BC6-8C79-4495E743089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432" name="Text Box 15">
          <a:extLst>
            <a:ext uri="{FF2B5EF4-FFF2-40B4-BE49-F238E27FC236}">
              <a16:creationId xmlns:a16="http://schemas.microsoft.com/office/drawing/2014/main" id="{BA88C9DF-471F-48B0-B26F-6426BC985D2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433" name="Text Box 15">
          <a:extLst>
            <a:ext uri="{FF2B5EF4-FFF2-40B4-BE49-F238E27FC236}">
              <a16:creationId xmlns:a16="http://schemas.microsoft.com/office/drawing/2014/main" id="{40C4E9A3-22F9-4105-9B5A-11CEC39AA31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434" name="Text Box 15">
          <a:extLst>
            <a:ext uri="{FF2B5EF4-FFF2-40B4-BE49-F238E27FC236}">
              <a16:creationId xmlns:a16="http://schemas.microsoft.com/office/drawing/2014/main" id="{17A7814E-6EF7-4255-9D63-CB341E4BA792}"/>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435" name="Text Box 15">
          <a:extLst>
            <a:ext uri="{FF2B5EF4-FFF2-40B4-BE49-F238E27FC236}">
              <a16:creationId xmlns:a16="http://schemas.microsoft.com/office/drawing/2014/main" id="{525D9726-3260-43EC-86F0-8BF39E8CA1C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436" name="Text Box 15">
          <a:extLst>
            <a:ext uri="{FF2B5EF4-FFF2-40B4-BE49-F238E27FC236}">
              <a16:creationId xmlns:a16="http://schemas.microsoft.com/office/drawing/2014/main" id="{38AA634D-547A-4E89-B5C2-CB3993F81D7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437" name="Text Box 15">
          <a:extLst>
            <a:ext uri="{FF2B5EF4-FFF2-40B4-BE49-F238E27FC236}">
              <a16:creationId xmlns:a16="http://schemas.microsoft.com/office/drawing/2014/main" id="{CE3ABF25-9788-4790-BD6A-3FB01714DA2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438" name="Text Box 15">
          <a:extLst>
            <a:ext uri="{FF2B5EF4-FFF2-40B4-BE49-F238E27FC236}">
              <a16:creationId xmlns:a16="http://schemas.microsoft.com/office/drawing/2014/main" id="{AFD28781-7052-469D-AF07-B00A7EFAE2FE}"/>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439" name="Text Box 15">
          <a:extLst>
            <a:ext uri="{FF2B5EF4-FFF2-40B4-BE49-F238E27FC236}">
              <a16:creationId xmlns:a16="http://schemas.microsoft.com/office/drawing/2014/main" id="{820952BC-349A-4BF9-9086-48388796E9A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440" name="Text Box 15">
          <a:extLst>
            <a:ext uri="{FF2B5EF4-FFF2-40B4-BE49-F238E27FC236}">
              <a16:creationId xmlns:a16="http://schemas.microsoft.com/office/drawing/2014/main" id="{29FEDE21-161F-43AB-9B4D-17A5D3C6A9AC}"/>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441" name="Text Box 15">
          <a:extLst>
            <a:ext uri="{FF2B5EF4-FFF2-40B4-BE49-F238E27FC236}">
              <a16:creationId xmlns:a16="http://schemas.microsoft.com/office/drawing/2014/main" id="{0673B122-80A2-4812-90AD-218DE3E6BB5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442" name="Text Box 15">
          <a:extLst>
            <a:ext uri="{FF2B5EF4-FFF2-40B4-BE49-F238E27FC236}">
              <a16:creationId xmlns:a16="http://schemas.microsoft.com/office/drawing/2014/main" id="{94A00B0A-3A50-49E2-811D-E380BC8E3E0E}"/>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443" name="Text Box 15">
          <a:extLst>
            <a:ext uri="{FF2B5EF4-FFF2-40B4-BE49-F238E27FC236}">
              <a16:creationId xmlns:a16="http://schemas.microsoft.com/office/drawing/2014/main" id="{8A9FEACC-0CB9-4217-8D39-FC5F9A86420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444" name="Text Box 15">
          <a:extLst>
            <a:ext uri="{FF2B5EF4-FFF2-40B4-BE49-F238E27FC236}">
              <a16:creationId xmlns:a16="http://schemas.microsoft.com/office/drawing/2014/main" id="{E7FF4C80-1FD7-46E2-BE96-DB0C603A8D5B}"/>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445" name="Text Box 15">
          <a:extLst>
            <a:ext uri="{FF2B5EF4-FFF2-40B4-BE49-F238E27FC236}">
              <a16:creationId xmlns:a16="http://schemas.microsoft.com/office/drawing/2014/main" id="{964E1545-4706-492E-8BA0-A9A6173D7AC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446" name="Text Box 15">
          <a:extLst>
            <a:ext uri="{FF2B5EF4-FFF2-40B4-BE49-F238E27FC236}">
              <a16:creationId xmlns:a16="http://schemas.microsoft.com/office/drawing/2014/main" id="{5601F190-0B22-4FC5-9C05-9A45024F0BA5}"/>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447" name="Text Box 15">
          <a:extLst>
            <a:ext uri="{FF2B5EF4-FFF2-40B4-BE49-F238E27FC236}">
              <a16:creationId xmlns:a16="http://schemas.microsoft.com/office/drawing/2014/main" id="{EFFF5867-6156-4A4F-9031-AF524A7054B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448" name="Text Box 15">
          <a:extLst>
            <a:ext uri="{FF2B5EF4-FFF2-40B4-BE49-F238E27FC236}">
              <a16:creationId xmlns:a16="http://schemas.microsoft.com/office/drawing/2014/main" id="{ABBF2118-A012-475F-ABD5-CE5D230C5CB2}"/>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449" name="Text Box 15">
          <a:extLst>
            <a:ext uri="{FF2B5EF4-FFF2-40B4-BE49-F238E27FC236}">
              <a16:creationId xmlns:a16="http://schemas.microsoft.com/office/drawing/2014/main" id="{D853EB97-1B67-494F-8C97-F69B2C0372D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450" name="Text Box 15">
          <a:extLst>
            <a:ext uri="{FF2B5EF4-FFF2-40B4-BE49-F238E27FC236}">
              <a16:creationId xmlns:a16="http://schemas.microsoft.com/office/drawing/2014/main" id="{67C71893-FB82-4432-AB61-EF458B62BF0B}"/>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451" name="Text Box 15">
          <a:extLst>
            <a:ext uri="{FF2B5EF4-FFF2-40B4-BE49-F238E27FC236}">
              <a16:creationId xmlns:a16="http://schemas.microsoft.com/office/drawing/2014/main" id="{039DEEDE-7282-4525-A392-59D4170EE34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452" name="Text Box 15">
          <a:extLst>
            <a:ext uri="{FF2B5EF4-FFF2-40B4-BE49-F238E27FC236}">
              <a16:creationId xmlns:a16="http://schemas.microsoft.com/office/drawing/2014/main" id="{646EF8F3-D72C-4FD4-89F0-FF61023103BE}"/>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453" name="Text Box 15">
          <a:extLst>
            <a:ext uri="{FF2B5EF4-FFF2-40B4-BE49-F238E27FC236}">
              <a16:creationId xmlns:a16="http://schemas.microsoft.com/office/drawing/2014/main" id="{72055C0B-13E1-467B-969C-FF37577EBA0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454" name="Text Box 15">
          <a:extLst>
            <a:ext uri="{FF2B5EF4-FFF2-40B4-BE49-F238E27FC236}">
              <a16:creationId xmlns:a16="http://schemas.microsoft.com/office/drawing/2014/main" id="{FF8CA4E8-1244-4802-90A3-6772183C4F5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455" name="Text Box 15">
          <a:extLst>
            <a:ext uri="{FF2B5EF4-FFF2-40B4-BE49-F238E27FC236}">
              <a16:creationId xmlns:a16="http://schemas.microsoft.com/office/drawing/2014/main" id="{AEF00D66-3A28-4A09-9A47-98698C17BC6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456" name="Text Box 15">
          <a:extLst>
            <a:ext uri="{FF2B5EF4-FFF2-40B4-BE49-F238E27FC236}">
              <a16:creationId xmlns:a16="http://schemas.microsoft.com/office/drawing/2014/main" id="{D1419E68-F022-48EF-B805-D51ADFA2C0D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457" name="Text Box 15">
          <a:extLst>
            <a:ext uri="{FF2B5EF4-FFF2-40B4-BE49-F238E27FC236}">
              <a16:creationId xmlns:a16="http://schemas.microsoft.com/office/drawing/2014/main" id="{1E769DBB-2C45-42B2-A637-7EFEC0F4D33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458" name="Text Box 15">
          <a:extLst>
            <a:ext uri="{FF2B5EF4-FFF2-40B4-BE49-F238E27FC236}">
              <a16:creationId xmlns:a16="http://schemas.microsoft.com/office/drawing/2014/main" id="{93FA3F8A-38FE-46DB-BF9B-C85818C9791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459" name="Text Box 15">
          <a:extLst>
            <a:ext uri="{FF2B5EF4-FFF2-40B4-BE49-F238E27FC236}">
              <a16:creationId xmlns:a16="http://schemas.microsoft.com/office/drawing/2014/main" id="{17BF416D-52D4-45E2-9669-FC230FFEE68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460" name="Text Box 15">
          <a:extLst>
            <a:ext uri="{FF2B5EF4-FFF2-40B4-BE49-F238E27FC236}">
              <a16:creationId xmlns:a16="http://schemas.microsoft.com/office/drawing/2014/main" id="{1E49CD36-D755-4BC2-B2E3-19EF3AFB11F2}"/>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461" name="Text Box 15">
          <a:extLst>
            <a:ext uri="{FF2B5EF4-FFF2-40B4-BE49-F238E27FC236}">
              <a16:creationId xmlns:a16="http://schemas.microsoft.com/office/drawing/2014/main" id="{E488085C-E89E-4D03-8C3A-40FCDC1DE3F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462" name="Text Box 15">
          <a:extLst>
            <a:ext uri="{FF2B5EF4-FFF2-40B4-BE49-F238E27FC236}">
              <a16:creationId xmlns:a16="http://schemas.microsoft.com/office/drawing/2014/main" id="{5C51D9DD-F56D-4329-9B76-273B8DE09CC4}"/>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463" name="Text Box 15">
          <a:extLst>
            <a:ext uri="{FF2B5EF4-FFF2-40B4-BE49-F238E27FC236}">
              <a16:creationId xmlns:a16="http://schemas.microsoft.com/office/drawing/2014/main" id="{443EBC80-2ECA-4EE7-B3E8-A52B8588A0F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464" name="Text Box 15">
          <a:extLst>
            <a:ext uri="{FF2B5EF4-FFF2-40B4-BE49-F238E27FC236}">
              <a16:creationId xmlns:a16="http://schemas.microsoft.com/office/drawing/2014/main" id="{2A5DD9C7-DE6A-4FAA-B39A-AA46958AEB19}"/>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465" name="Text Box 15">
          <a:extLst>
            <a:ext uri="{FF2B5EF4-FFF2-40B4-BE49-F238E27FC236}">
              <a16:creationId xmlns:a16="http://schemas.microsoft.com/office/drawing/2014/main" id="{BEA105F9-7DD6-4BC6-A95A-FFC0523244C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466" name="Text Box 15">
          <a:extLst>
            <a:ext uri="{FF2B5EF4-FFF2-40B4-BE49-F238E27FC236}">
              <a16:creationId xmlns:a16="http://schemas.microsoft.com/office/drawing/2014/main" id="{B30ECD12-FCC6-4D23-AA79-DA150CE6F0A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467" name="Text Box 15">
          <a:extLst>
            <a:ext uri="{FF2B5EF4-FFF2-40B4-BE49-F238E27FC236}">
              <a16:creationId xmlns:a16="http://schemas.microsoft.com/office/drawing/2014/main" id="{59C1AD49-C312-4AD9-9A58-1C89D9F9293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468" name="Text Box 15">
          <a:extLst>
            <a:ext uri="{FF2B5EF4-FFF2-40B4-BE49-F238E27FC236}">
              <a16:creationId xmlns:a16="http://schemas.microsoft.com/office/drawing/2014/main" id="{FB054B6B-27B1-4AD7-A664-32FBF33A945E}"/>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469" name="Text Box 15">
          <a:extLst>
            <a:ext uri="{FF2B5EF4-FFF2-40B4-BE49-F238E27FC236}">
              <a16:creationId xmlns:a16="http://schemas.microsoft.com/office/drawing/2014/main" id="{D4C02A1E-B4B4-44D7-BE96-8BF27B88EA2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470" name="Text Box 15">
          <a:extLst>
            <a:ext uri="{FF2B5EF4-FFF2-40B4-BE49-F238E27FC236}">
              <a16:creationId xmlns:a16="http://schemas.microsoft.com/office/drawing/2014/main" id="{C426CFB4-40F8-44FC-A241-C9CF991B8ED9}"/>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471" name="Text Box 15">
          <a:extLst>
            <a:ext uri="{FF2B5EF4-FFF2-40B4-BE49-F238E27FC236}">
              <a16:creationId xmlns:a16="http://schemas.microsoft.com/office/drawing/2014/main" id="{27020667-9AE4-4C2F-A6D7-4A5E4CD4214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472" name="Text Box 15">
          <a:extLst>
            <a:ext uri="{FF2B5EF4-FFF2-40B4-BE49-F238E27FC236}">
              <a16:creationId xmlns:a16="http://schemas.microsoft.com/office/drawing/2014/main" id="{EDB807B4-DBAB-43F0-B647-DA38CA5DA168}"/>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473" name="Text Box 15">
          <a:extLst>
            <a:ext uri="{FF2B5EF4-FFF2-40B4-BE49-F238E27FC236}">
              <a16:creationId xmlns:a16="http://schemas.microsoft.com/office/drawing/2014/main" id="{19C23631-B325-4A78-842A-3462D6ADE05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474" name="Text Box 15">
          <a:extLst>
            <a:ext uri="{FF2B5EF4-FFF2-40B4-BE49-F238E27FC236}">
              <a16:creationId xmlns:a16="http://schemas.microsoft.com/office/drawing/2014/main" id="{074C46FB-E521-4660-A129-75346857AC9D}"/>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475" name="Text Box 15">
          <a:extLst>
            <a:ext uri="{FF2B5EF4-FFF2-40B4-BE49-F238E27FC236}">
              <a16:creationId xmlns:a16="http://schemas.microsoft.com/office/drawing/2014/main" id="{A4ABFB37-6976-417A-B89B-86BA7209535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476" name="Text Box 15">
          <a:extLst>
            <a:ext uri="{FF2B5EF4-FFF2-40B4-BE49-F238E27FC236}">
              <a16:creationId xmlns:a16="http://schemas.microsoft.com/office/drawing/2014/main" id="{18F77F29-5F3B-453D-9937-A8326D5DB6A1}"/>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477" name="Text Box 15">
          <a:extLst>
            <a:ext uri="{FF2B5EF4-FFF2-40B4-BE49-F238E27FC236}">
              <a16:creationId xmlns:a16="http://schemas.microsoft.com/office/drawing/2014/main" id="{05528584-80B5-4B9C-BC5A-6FD9622FA70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478" name="Text Box 15">
          <a:extLst>
            <a:ext uri="{FF2B5EF4-FFF2-40B4-BE49-F238E27FC236}">
              <a16:creationId xmlns:a16="http://schemas.microsoft.com/office/drawing/2014/main" id="{2C174F32-4563-47E0-9C0E-3A08D2782F43}"/>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479" name="Text Box 15">
          <a:extLst>
            <a:ext uri="{FF2B5EF4-FFF2-40B4-BE49-F238E27FC236}">
              <a16:creationId xmlns:a16="http://schemas.microsoft.com/office/drawing/2014/main" id="{78B3E04E-B8DA-4818-95D5-686E9F00ED1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480" name="Text Box 15">
          <a:extLst>
            <a:ext uri="{FF2B5EF4-FFF2-40B4-BE49-F238E27FC236}">
              <a16:creationId xmlns:a16="http://schemas.microsoft.com/office/drawing/2014/main" id="{760CD8B9-2D69-40E0-9F4B-ED41A1864743}"/>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481" name="Text Box 15">
          <a:extLst>
            <a:ext uri="{FF2B5EF4-FFF2-40B4-BE49-F238E27FC236}">
              <a16:creationId xmlns:a16="http://schemas.microsoft.com/office/drawing/2014/main" id="{82BDB6A3-6D5C-4A76-ABBB-703C80B6156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482" name="Text Box 15">
          <a:extLst>
            <a:ext uri="{FF2B5EF4-FFF2-40B4-BE49-F238E27FC236}">
              <a16:creationId xmlns:a16="http://schemas.microsoft.com/office/drawing/2014/main" id="{C5343E5B-BD84-4E7A-88DD-0B71065BCA2D}"/>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483" name="Text Box 15">
          <a:extLst>
            <a:ext uri="{FF2B5EF4-FFF2-40B4-BE49-F238E27FC236}">
              <a16:creationId xmlns:a16="http://schemas.microsoft.com/office/drawing/2014/main" id="{0B0EBDA8-5E23-425D-B140-766B845663A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484" name="Text Box 15">
          <a:extLst>
            <a:ext uri="{FF2B5EF4-FFF2-40B4-BE49-F238E27FC236}">
              <a16:creationId xmlns:a16="http://schemas.microsoft.com/office/drawing/2014/main" id="{699FA743-0FEE-4E76-8E22-42E182C999F9}"/>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485" name="Text Box 15">
          <a:extLst>
            <a:ext uri="{FF2B5EF4-FFF2-40B4-BE49-F238E27FC236}">
              <a16:creationId xmlns:a16="http://schemas.microsoft.com/office/drawing/2014/main" id="{D300AC85-DF7E-4609-B58E-64C5E0B4F8C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486" name="Text Box 15">
          <a:extLst>
            <a:ext uri="{FF2B5EF4-FFF2-40B4-BE49-F238E27FC236}">
              <a16:creationId xmlns:a16="http://schemas.microsoft.com/office/drawing/2014/main" id="{F161806C-554C-4475-B515-62E921E85BBB}"/>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487" name="Text Box 15">
          <a:extLst>
            <a:ext uri="{FF2B5EF4-FFF2-40B4-BE49-F238E27FC236}">
              <a16:creationId xmlns:a16="http://schemas.microsoft.com/office/drawing/2014/main" id="{9D9421CB-A0A6-44C5-9961-3D55DE54829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488" name="Text Box 15">
          <a:extLst>
            <a:ext uri="{FF2B5EF4-FFF2-40B4-BE49-F238E27FC236}">
              <a16:creationId xmlns:a16="http://schemas.microsoft.com/office/drawing/2014/main" id="{F81A6D70-3901-4DF3-AC32-BA20E9376F01}"/>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489" name="Text Box 15">
          <a:extLst>
            <a:ext uri="{FF2B5EF4-FFF2-40B4-BE49-F238E27FC236}">
              <a16:creationId xmlns:a16="http://schemas.microsoft.com/office/drawing/2014/main" id="{10CF9282-BD40-4B81-85EC-18D1170BEC2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490" name="Text Box 15">
          <a:extLst>
            <a:ext uri="{FF2B5EF4-FFF2-40B4-BE49-F238E27FC236}">
              <a16:creationId xmlns:a16="http://schemas.microsoft.com/office/drawing/2014/main" id="{D3C81BA3-BE07-4F02-A4D2-75A0287E43B5}"/>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491" name="Text Box 15">
          <a:extLst>
            <a:ext uri="{FF2B5EF4-FFF2-40B4-BE49-F238E27FC236}">
              <a16:creationId xmlns:a16="http://schemas.microsoft.com/office/drawing/2014/main" id="{53237C8B-933D-4972-830E-75F38974046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492" name="Text Box 15">
          <a:extLst>
            <a:ext uri="{FF2B5EF4-FFF2-40B4-BE49-F238E27FC236}">
              <a16:creationId xmlns:a16="http://schemas.microsoft.com/office/drawing/2014/main" id="{34C40D30-632B-4E77-A76E-4184E96DE34E}"/>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493" name="Text Box 15">
          <a:extLst>
            <a:ext uri="{FF2B5EF4-FFF2-40B4-BE49-F238E27FC236}">
              <a16:creationId xmlns:a16="http://schemas.microsoft.com/office/drawing/2014/main" id="{0C4B2173-872C-482C-844E-7C25F795F32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494" name="Text Box 15">
          <a:extLst>
            <a:ext uri="{FF2B5EF4-FFF2-40B4-BE49-F238E27FC236}">
              <a16:creationId xmlns:a16="http://schemas.microsoft.com/office/drawing/2014/main" id="{CF7A4249-2D62-43CA-9BC6-60946DF2A5B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495" name="Text Box 15">
          <a:extLst>
            <a:ext uri="{FF2B5EF4-FFF2-40B4-BE49-F238E27FC236}">
              <a16:creationId xmlns:a16="http://schemas.microsoft.com/office/drawing/2014/main" id="{B8A628A2-33E7-4D6D-B9A7-DD8CD8EDD5C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496" name="Text Box 15">
          <a:extLst>
            <a:ext uri="{FF2B5EF4-FFF2-40B4-BE49-F238E27FC236}">
              <a16:creationId xmlns:a16="http://schemas.microsoft.com/office/drawing/2014/main" id="{BE90C478-7DF6-4191-A856-B3CDF9D4CB13}"/>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497" name="Text Box 15">
          <a:extLst>
            <a:ext uri="{FF2B5EF4-FFF2-40B4-BE49-F238E27FC236}">
              <a16:creationId xmlns:a16="http://schemas.microsoft.com/office/drawing/2014/main" id="{19E150B3-AF29-401F-B753-89CFD190162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498" name="Text Box 15">
          <a:extLst>
            <a:ext uri="{FF2B5EF4-FFF2-40B4-BE49-F238E27FC236}">
              <a16:creationId xmlns:a16="http://schemas.microsoft.com/office/drawing/2014/main" id="{81B712D4-4DC4-4F5D-A35A-5FE01AFF8872}"/>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499" name="Text Box 15">
          <a:extLst>
            <a:ext uri="{FF2B5EF4-FFF2-40B4-BE49-F238E27FC236}">
              <a16:creationId xmlns:a16="http://schemas.microsoft.com/office/drawing/2014/main" id="{88D8E8EB-317D-49D6-A321-CD51110CD5E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500" name="Text Box 15">
          <a:extLst>
            <a:ext uri="{FF2B5EF4-FFF2-40B4-BE49-F238E27FC236}">
              <a16:creationId xmlns:a16="http://schemas.microsoft.com/office/drawing/2014/main" id="{63C9D425-623D-44EE-A820-598A03AA3BCA}"/>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501" name="Text Box 15">
          <a:extLst>
            <a:ext uri="{FF2B5EF4-FFF2-40B4-BE49-F238E27FC236}">
              <a16:creationId xmlns:a16="http://schemas.microsoft.com/office/drawing/2014/main" id="{EB9FD169-87E3-4D07-89B8-DA75AB5350A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502" name="Text Box 15">
          <a:extLst>
            <a:ext uri="{FF2B5EF4-FFF2-40B4-BE49-F238E27FC236}">
              <a16:creationId xmlns:a16="http://schemas.microsoft.com/office/drawing/2014/main" id="{56DC0451-139B-4910-9116-256503380FD4}"/>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503" name="Text Box 15">
          <a:extLst>
            <a:ext uri="{FF2B5EF4-FFF2-40B4-BE49-F238E27FC236}">
              <a16:creationId xmlns:a16="http://schemas.microsoft.com/office/drawing/2014/main" id="{8DF29836-8C4D-4CFE-B73C-478BAA21DE2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504" name="Text Box 15">
          <a:extLst>
            <a:ext uri="{FF2B5EF4-FFF2-40B4-BE49-F238E27FC236}">
              <a16:creationId xmlns:a16="http://schemas.microsoft.com/office/drawing/2014/main" id="{23AC048D-9811-4ADA-91F1-706F58C1E50C}"/>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505" name="Text Box 15">
          <a:extLst>
            <a:ext uri="{FF2B5EF4-FFF2-40B4-BE49-F238E27FC236}">
              <a16:creationId xmlns:a16="http://schemas.microsoft.com/office/drawing/2014/main" id="{004CD0EF-4BB2-4CA9-B89B-A91180B3E76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506" name="Text Box 15">
          <a:extLst>
            <a:ext uri="{FF2B5EF4-FFF2-40B4-BE49-F238E27FC236}">
              <a16:creationId xmlns:a16="http://schemas.microsoft.com/office/drawing/2014/main" id="{67D4B9B3-6C32-4FF5-97C3-D7390314B7AC}"/>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507" name="Text Box 15">
          <a:extLst>
            <a:ext uri="{FF2B5EF4-FFF2-40B4-BE49-F238E27FC236}">
              <a16:creationId xmlns:a16="http://schemas.microsoft.com/office/drawing/2014/main" id="{8BF898A3-4E38-445A-9B34-6FF66A1211D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508" name="Text Box 15">
          <a:extLst>
            <a:ext uri="{FF2B5EF4-FFF2-40B4-BE49-F238E27FC236}">
              <a16:creationId xmlns:a16="http://schemas.microsoft.com/office/drawing/2014/main" id="{4176851C-A3F0-48A3-B566-944002E52D0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509" name="Text Box 15">
          <a:extLst>
            <a:ext uri="{FF2B5EF4-FFF2-40B4-BE49-F238E27FC236}">
              <a16:creationId xmlns:a16="http://schemas.microsoft.com/office/drawing/2014/main" id="{50BE7366-FC6A-4607-B003-C2E4B4C5AE1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510" name="Text Box 15">
          <a:extLst>
            <a:ext uri="{FF2B5EF4-FFF2-40B4-BE49-F238E27FC236}">
              <a16:creationId xmlns:a16="http://schemas.microsoft.com/office/drawing/2014/main" id="{A93D0AD7-33E7-4DED-AB38-B46E6DA1E29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511" name="Text Box 15">
          <a:extLst>
            <a:ext uri="{FF2B5EF4-FFF2-40B4-BE49-F238E27FC236}">
              <a16:creationId xmlns:a16="http://schemas.microsoft.com/office/drawing/2014/main" id="{1CBC1971-73E7-4554-8ABE-74175D2588C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512" name="Text Box 15">
          <a:extLst>
            <a:ext uri="{FF2B5EF4-FFF2-40B4-BE49-F238E27FC236}">
              <a16:creationId xmlns:a16="http://schemas.microsoft.com/office/drawing/2014/main" id="{12682AAC-DD2F-470D-A1E1-97867D473FA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513" name="Text Box 15">
          <a:extLst>
            <a:ext uri="{FF2B5EF4-FFF2-40B4-BE49-F238E27FC236}">
              <a16:creationId xmlns:a16="http://schemas.microsoft.com/office/drawing/2014/main" id="{93B612FB-7984-49E8-88D5-A13A2CA92CC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514" name="Text Box 15">
          <a:extLst>
            <a:ext uri="{FF2B5EF4-FFF2-40B4-BE49-F238E27FC236}">
              <a16:creationId xmlns:a16="http://schemas.microsoft.com/office/drawing/2014/main" id="{8832E369-309C-4100-A414-10B014416BB9}"/>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515" name="Text Box 15">
          <a:extLst>
            <a:ext uri="{FF2B5EF4-FFF2-40B4-BE49-F238E27FC236}">
              <a16:creationId xmlns:a16="http://schemas.microsoft.com/office/drawing/2014/main" id="{6D8B5A17-E359-4A76-AAB6-D39097CCA46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516" name="Text Box 15">
          <a:extLst>
            <a:ext uri="{FF2B5EF4-FFF2-40B4-BE49-F238E27FC236}">
              <a16:creationId xmlns:a16="http://schemas.microsoft.com/office/drawing/2014/main" id="{3742DDB9-0649-42A4-B17B-FD0714350735}"/>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517" name="Text Box 15">
          <a:extLst>
            <a:ext uri="{FF2B5EF4-FFF2-40B4-BE49-F238E27FC236}">
              <a16:creationId xmlns:a16="http://schemas.microsoft.com/office/drawing/2014/main" id="{11346E83-5A91-4257-B880-65202E9073B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518" name="Text Box 15">
          <a:extLst>
            <a:ext uri="{FF2B5EF4-FFF2-40B4-BE49-F238E27FC236}">
              <a16:creationId xmlns:a16="http://schemas.microsoft.com/office/drawing/2014/main" id="{38B70C9D-440A-4996-B5E4-CC43943F879D}"/>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519" name="Text Box 15">
          <a:extLst>
            <a:ext uri="{FF2B5EF4-FFF2-40B4-BE49-F238E27FC236}">
              <a16:creationId xmlns:a16="http://schemas.microsoft.com/office/drawing/2014/main" id="{E716D657-AA69-402C-8017-90A48204B95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520" name="Text Box 15">
          <a:extLst>
            <a:ext uri="{FF2B5EF4-FFF2-40B4-BE49-F238E27FC236}">
              <a16:creationId xmlns:a16="http://schemas.microsoft.com/office/drawing/2014/main" id="{8F29B73D-96E4-4E57-8E48-7BB679081C4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521" name="Text Box 15">
          <a:extLst>
            <a:ext uri="{FF2B5EF4-FFF2-40B4-BE49-F238E27FC236}">
              <a16:creationId xmlns:a16="http://schemas.microsoft.com/office/drawing/2014/main" id="{3B4D7F40-D5DD-4F1D-91D4-83B86232D0E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522" name="Text Box 15">
          <a:extLst>
            <a:ext uri="{FF2B5EF4-FFF2-40B4-BE49-F238E27FC236}">
              <a16:creationId xmlns:a16="http://schemas.microsoft.com/office/drawing/2014/main" id="{69F46523-2971-4E11-8CC6-F5E519AACE91}"/>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523" name="Text Box 15">
          <a:extLst>
            <a:ext uri="{FF2B5EF4-FFF2-40B4-BE49-F238E27FC236}">
              <a16:creationId xmlns:a16="http://schemas.microsoft.com/office/drawing/2014/main" id="{2E016D97-3C66-45F6-9F17-35244285003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524" name="Text Box 15">
          <a:extLst>
            <a:ext uri="{FF2B5EF4-FFF2-40B4-BE49-F238E27FC236}">
              <a16:creationId xmlns:a16="http://schemas.microsoft.com/office/drawing/2014/main" id="{A2464377-BD87-40F1-8D31-4CB1BEFAD085}"/>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525" name="Text Box 15">
          <a:extLst>
            <a:ext uri="{FF2B5EF4-FFF2-40B4-BE49-F238E27FC236}">
              <a16:creationId xmlns:a16="http://schemas.microsoft.com/office/drawing/2014/main" id="{B7FD644D-0F7F-49C9-B8BA-8AE46175619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526" name="Text Box 15">
          <a:extLst>
            <a:ext uri="{FF2B5EF4-FFF2-40B4-BE49-F238E27FC236}">
              <a16:creationId xmlns:a16="http://schemas.microsoft.com/office/drawing/2014/main" id="{2D3172D2-1917-4F3C-AF7C-FCD8A1C835B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527" name="Text Box 15">
          <a:extLst>
            <a:ext uri="{FF2B5EF4-FFF2-40B4-BE49-F238E27FC236}">
              <a16:creationId xmlns:a16="http://schemas.microsoft.com/office/drawing/2014/main" id="{02A132AD-9C50-430C-B9AF-D46725DE1DC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528" name="Text Box 15">
          <a:extLst>
            <a:ext uri="{FF2B5EF4-FFF2-40B4-BE49-F238E27FC236}">
              <a16:creationId xmlns:a16="http://schemas.microsoft.com/office/drawing/2014/main" id="{56B1D805-BC3C-40D7-972E-8DCA17EEEF87}"/>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529" name="Text Box 15">
          <a:extLst>
            <a:ext uri="{FF2B5EF4-FFF2-40B4-BE49-F238E27FC236}">
              <a16:creationId xmlns:a16="http://schemas.microsoft.com/office/drawing/2014/main" id="{2670AC84-447B-4E31-82D6-6BA7D16A63B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530" name="Text Box 15">
          <a:extLst>
            <a:ext uri="{FF2B5EF4-FFF2-40B4-BE49-F238E27FC236}">
              <a16:creationId xmlns:a16="http://schemas.microsoft.com/office/drawing/2014/main" id="{9D5D7001-6858-4F4D-8E21-7A44C6042071}"/>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531" name="Text Box 15">
          <a:extLst>
            <a:ext uri="{FF2B5EF4-FFF2-40B4-BE49-F238E27FC236}">
              <a16:creationId xmlns:a16="http://schemas.microsoft.com/office/drawing/2014/main" id="{B42CB08C-02F4-48FC-86DE-C9EDCBFDC37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532" name="Text Box 15">
          <a:extLst>
            <a:ext uri="{FF2B5EF4-FFF2-40B4-BE49-F238E27FC236}">
              <a16:creationId xmlns:a16="http://schemas.microsoft.com/office/drawing/2014/main" id="{393573A3-6C71-4CD4-8F94-88F14F7CE94A}"/>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533" name="Text Box 15">
          <a:extLst>
            <a:ext uri="{FF2B5EF4-FFF2-40B4-BE49-F238E27FC236}">
              <a16:creationId xmlns:a16="http://schemas.microsoft.com/office/drawing/2014/main" id="{8BA1120E-4E4B-4631-8707-97F1FD9E83E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534" name="Text Box 15">
          <a:extLst>
            <a:ext uri="{FF2B5EF4-FFF2-40B4-BE49-F238E27FC236}">
              <a16:creationId xmlns:a16="http://schemas.microsoft.com/office/drawing/2014/main" id="{6B3D5BBA-CEDA-493C-9639-8A71308F887C}"/>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535" name="Text Box 15">
          <a:extLst>
            <a:ext uri="{FF2B5EF4-FFF2-40B4-BE49-F238E27FC236}">
              <a16:creationId xmlns:a16="http://schemas.microsoft.com/office/drawing/2014/main" id="{5396E49F-B429-45EB-A13F-B9A04B758A9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536" name="Text Box 15">
          <a:extLst>
            <a:ext uri="{FF2B5EF4-FFF2-40B4-BE49-F238E27FC236}">
              <a16:creationId xmlns:a16="http://schemas.microsoft.com/office/drawing/2014/main" id="{BF478533-E5DF-41C9-917C-4BAA2CCD33F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537" name="Text Box 15">
          <a:extLst>
            <a:ext uri="{FF2B5EF4-FFF2-40B4-BE49-F238E27FC236}">
              <a16:creationId xmlns:a16="http://schemas.microsoft.com/office/drawing/2014/main" id="{290B8F5A-FC2F-43DA-ADE9-32F3A4FAC37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538" name="Text Box 15">
          <a:extLst>
            <a:ext uri="{FF2B5EF4-FFF2-40B4-BE49-F238E27FC236}">
              <a16:creationId xmlns:a16="http://schemas.microsoft.com/office/drawing/2014/main" id="{FB2EF9A4-8834-4C5E-B224-B5AF950DC64E}"/>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539" name="Text Box 15">
          <a:extLst>
            <a:ext uri="{FF2B5EF4-FFF2-40B4-BE49-F238E27FC236}">
              <a16:creationId xmlns:a16="http://schemas.microsoft.com/office/drawing/2014/main" id="{99F79DC3-5BAE-4B82-B601-9B766482E28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540" name="Text Box 15">
          <a:extLst>
            <a:ext uri="{FF2B5EF4-FFF2-40B4-BE49-F238E27FC236}">
              <a16:creationId xmlns:a16="http://schemas.microsoft.com/office/drawing/2014/main" id="{E5663616-C296-49A5-B388-5D638F192F69}"/>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541" name="Text Box 15">
          <a:extLst>
            <a:ext uri="{FF2B5EF4-FFF2-40B4-BE49-F238E27FC236}">
              <a16:creationId xmlns:a16="http://schemas.microsoft.com/office/drawing/2014/main" id="{1E9D5361-DC71-47F3-9AA6-254CFC7655F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542" name="Text Box 15">
          <a:extLst>
            <a:ext uri="{FF2B5EF4-FFF2-40B4-BE49-F238E27FC236}">
              <a16:creationId xmlns:a16="http://schemas.microsoft.com/office/drawing/2014/main" id="{0E03A11E-578C-4534-B47F-59934E99A36A}"/>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543" name="Text Box 15">
          <a:extLst>
            <a:ext uri="{FF2B5EF4-FFF2-40B4-BE49-F238E27FC236}">
              <a16:creationId xmlns:a16="http://schemas.microsoft.com/office/drawing/2014/main" id="{73082C64-C546-4F97-9B5B-2D06B413D0F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544" name="Text Box 15">
          <a:extLst>
            <a:ext uri="{FF2B5EF4-FFF2-40B4-BE49-F238E27FC236}">
              <a16:creationId xmlns:a16="http://schemas.microsoft.com/office/drawing/2014/main" id="{4CE839DD-87BA-40B8-B400-37EC23971C27}"/>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545" name="Text Box 15">
          <a:extLst>
            <a:ext uri="{FF2B5EF4-FFF2-40B4-BE49-F238E27FC236}">
              <a16:creationId xmlns:a16="http://schemas.microsoft.com/office/drawing/2014/main" id="{D09A5647-E131-4233-B7CA-4EDF79AE74B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546" name="Text Box 15">
          <a:extLst>
            <a:ext uri="{FF2B5EF4-FFF2-40B4-BE49-F238E27FC236}">
              <a16:creationId xmlns:a16="http://schemas.microsoft.com/office/drawing/2014/main" id="{B04FB74F-502C-4E9A-8A98-B02F93048A12}"/>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547" name="Text Box 15">
          <a:extLst>
            <a:ext uri="{FF2B5EF4-FFF2-40B4-BE49-F238E27FC236}">
              <a16:creationId xmlns:a16="http://schemas.microsoft.com/office/drawing/2014/main" id="{DDC215A2-4B68-4FF6-B02D-FB8CFC552B8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548" name="Text Box 15">
          <a:extLst>
            <a:ext uri="{FF2B5EF4-FFF2-40B4-BE49-F238E27FC236}">
              <a16:creationId xmlns:a16="http://schemas.microsoft.com/office/drawing/2014/main" id="{F025B674-29CB-4E5E-A2B9-6C7294A97495}"/>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549" name="Text Box 15">
          <a:extLst>
            <a:ext uri="{FF2B5EF4-FFF2-40B4-BE49-F238E27FC236}">
              <a16:creationId xmlns:a16="http://schemas.microsoft.com/office/drawing/2014/main" id="{4A511C05-B507-4964-92C2-D8C8B48D394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550" name="Text Box 15">
          <a:extLst>
            <a:ext uri="{FF2B5EF4-FFF2-40B4-BE49-F238E27FC236}">
              <a16:creationId xmlns:a16="http://schemas.microsoft.com/office/drawing/2014/main" id="{C9BDCA9E-4FDA-4B20-824C-C4F4FB41E2D9}"/>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551" name="Text Box 15">
          <a:extLst>
            <a:ext uri="{FF2B5EF4-FFF2-40B4-BE49-F238E27FC236}">
              <a16:creationId xmlns:a16="http://schemas.microsoft.com/office/drawing/2014/main" id="{916CC35E-4026-45EE-B3FE-77ED730729F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552" name="Text Box 15">
          <a:extLst>
            <a:ext uri="{FF2B5EF4-FFF2-40B4-BE49-F238E27FC236}">
              <a16:creationId xmlns:a16="http://schemas.microsoft.com/office/drawing/2014/main" id="{C32112E1-065A-4300-97A0-A819797BFB09}"/>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553" name="Text Box 15">
          <a:extLst>
            <a:ext uri="{FF2B5EF4-FFF2-40B4-BE49-F238E27FC236}">
              <a16:creationId xmlns:a16="http://schemas.microsoft.com/office/drawing/2014/main" id="{964248D7-4342-49FD-84D7-ABB4856C112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554" name="Text Box 15">
          <a:extLst>
            <a:ext uri="{FF2B5EF4-FFF2-40B4-BE49-F238E27FC236}">
              <a16:creationId xmlns:a16="http://schemas.microsoft.com/office/drawing/2014/main" id="{6CD49B28-7D3E-49A5-9C55-A1A4B1BB59A1}"/>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555" name="Text Box 15">
          <a:extLst>
            <a:ext uri="{FF2B5EF4-FFF2-40B4-BE49-F238E27FC236}">
              <a16:creationId xmlns:a16="http://schemas.microsoft.com/office/drawing/2014/main" id="{C64E7BAD-CAAE-4347-8111-902A6473A58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556" name="Text Box 15">
          <a:extLst>
            <a:ext uri="{FF2B5EF4-FFF2-40B4-BE49-F238E27FC236}">
              <a16:creationId xmlns:a16="http://schemas.microsoft.com/office/drawing/2014/main" id="{30F098D8-561A-4396-AFCE-DD55F9779794}"/>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557" name="Text Box 15">
          <a:extLst>
            <a:ext uri="{FF2B5EF4-FFF2-40B4-BE49-F238E27FC236}">
              <a16:creationId xmlns:a16="http://schemas.microsoft.com/office/drawing/2014/main" id="{055E4FC5-A05E-4FB9-87C7-E5C646DA039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558" name="Text Box 15">
          <a:extLst>
            <a:ext uri="{FF2B5EF4-FFF2-40B4-BE49-F238E27FC236}">
              <a16:creationId xmlns:a16="http://schemas.microsoft.com/office/drawing/2014/main" id="{9C725BEB-EB60-4D72-BCA2-04435CD1E42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559" name="Text Box 15">
          <a:extLst>
            <a:ext uri="{FF2B5EF4-FFF2-40B4-BE49-F238E27FC236}">
              <a16:creationId xmlns:a16="http://schemas.microsoft.com/office/drawing/2014/main" id="{CA2EB3EF-3910-424F-BC17-9D7C2A783E7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560" name="Text Box 15">
          <a:extLst>
            <a:ext uri="{FF2B5EF4-FFF2-40B4-BE49-F238E27FC236}">
              <a16:creationId xmlns:a16="http://schemas.microsoft.com/office/drawing/2014/main" id="{B80906F9-5F4F-4170-A1E4-AB7E04B32357}"/>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561" name="Text Box 15">
          <a:extLst>
            <a:ext uri="{FF2B5EF4-FFF2-40B4-BE49-F238E27FC236}">
              <a16:creationId xmlns:a16="http://schemas.microsoft.com/office/drawing/2014/main" id="{0818E7E2-5715-4B54-A51B-F0C138D4FC8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562" name="Text Box 15">
          <a:extLst>
            <a:ext uri="{FF2B5EF4-FFF2-40B4-BE49-F238E27FC236}">
              <a16:creationId xmlns:a16="http://schemas.microsoft.com/office/drawing/2014/main" id="{753A6F92-7600-4D0A-963B-2ED385E54BB5}"/>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563" name="Text Box 15">
          <a:extLst>
            <a:ext uri="{FF2B5EF4-FFF2-40B4-BE49-F238E27FC236}">
              <a16:creationId xmlns:a16="http://schemas.microsoft.com/office/drawing/2014/main" id="{5A58A3B8-D601-4647-B62A-FB825B3134A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564" name="Text Box 15">
          <a:extLst>
            <a:ext uri="{FF2B5EF4-FFF2-40B4-BE49-F238E27FC236}">
              <a16:creationId xmlns:a16="http://schemas.microsoft.com/office/drawing/2014/main" id="{4F506A0A-3D68-496A-B5FB-21467A1A8844}"/>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565" name="Text Box 15">
          <a:extLst>
            <a:ext uri="{FF2B5EF4-FFF2-40B4-BE49-F238E27FC236}">
              <a16:creationId xmlns:a16="http://schemas.microsoft.com/office/drawing/2014/main" id="{712E4277-F0C6-47C5-8F65-3A8F2A3BC99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566" name="Text Box 15">
          <a:extLst>
            <a:ext uri="{FF2B5EF4-FFF2-40B4-BE49-F238E27FC236}">
              <a16:creationId xmlns:a16="http://schemas.microsoft.com/office/drawing/2014/main" id="{A1B9D755-AF15-4D7D-B0CB-817927CB4638}"/>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567" name="Text Box 15">
          <a:extLst>
            <a:ext uri="{FF2B5EF4-FFF2-40B4-BE49-F238E27FC236}">
              <a16:creationId xmlns:a16="http://schemas.microsoft.com/office/drawing/2014/main" id="{ACCC17C6-5945-49C9-86BE-7A4F411692C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568" name="Text Box 15">
          <a:extLst>
            <a:ext uri="{FF2B5EF4-FFF2-40B4-BE49-F238E27FC236}">
              <a16:creationId xmlns:a16="http://schemas.microsoft.com/office/drawing/2014/main" id="{C7D6FD0C-AC24-42E6-98E2-F174B8D0F2B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569" name="Text Box 15">
          <a:extLst>
            <a:ext uri="{FF2B5EF4-FFF2-40B4-BE49-F238E27FC236}">
              <a16:creationId xmlns:a16="http://schemas.microsoft.com/office/drawing/2014/main" id="{6F54B215-E5D6-4CDC-BE7D-DD8C15CD9C9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570" name="Text Box 15">
          <a:extLst>
            <a:ext uri="{FF2B5EF4-FFF2-40B4-BE49-F238E27FC236}">
              <a16:creationId xmlns:a16="http://schemas.microsoft.com/office/drawing/2014/main" id="{584D73C9-F0BB-402C-83CD-19A066D07FFC}"/>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571" name="Text Box 15">
          <a:extLst>
            <a:ext uri="{FF2B5EF4-FFF2-40B4-BE49-F238E27FC236}">
              <a16:creationId xmlns:a16="http://schemas.microsoft.com/office/drawing/2014/main" id="{78CD66EB-DEB3-484E-870E-90C01F948F9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572" name="Text Box 15">
          <a:extLst>
            <a:ext uri="{FF2B5EF4-FFF2-40B4-BE49-F238E27FC236}">
              <a16:creationId xmlns:a16="http://schemas.microsoft.com/office/drawing/2014/main" id="{51094183-7F96-44B7-A310-45D5FA8E966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573" name="Text Box 15">
          <a:extLst>
            <a:ext uri="{FF2B5EF4-FFF2-40B4-BE49-F238E27FC236}">
              <a16:creationId xmlns:a16="http://schemas.microsoft.com/office/drawing/2014/main" id="{8B575327-823B-447F-92FE-2EEF8040378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574" name="Text Box 15">
          <a:extLst>
            <a:ext uri="{FF2B5EF4-FFF2-40B4-BE49-F238E27FC236}">
              <a16:creationId xmlns:a16="http://schemas.microsoft.com/office/drawing/2014/main" id="{971DFF64-4704-4CE8-990E-B38CFD09F5A5}"/>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575" name="Text Box 15">
          <a:extLst>
            <a:ext uri="{FF2B5EF4-FFF2-40B4-BE49-F238E27FC236}">
              <a16:creationId xmlns:a16="http://schemas.microsoft.com/office/drawing/2014/main" id="{239546BB-46FF-473B-929E-873EE53CD91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576" name="Text Box 15">
          <a:extLst>
            <a:ext uri="{FF2B5EF4-FFF2-40B4-BE49-F238E27FC236}">
              <a16:creationId xmlns:a16="http://schemas.microsoft.com/office/drawing/2014/main" id="{CFB29C55-E534-42D4-BB5E-72535C6FD3B4}"/>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577" name="Text Box 15">
          <a:extLst>
            <a:ext uri="{FF2B5EF4-FFF2-40B4-BE49-F238E27FC236}">
              <a16:creationId xmlns:a16="http://schemas.microsoft.com/office/drawing/2014/main" id="{5AB1A176-BBA1-4DF0-B1FA-1B994C464F0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578" name="Text Box 15">
          <a:extLst>
            <a:ext uri="{FF2B5EF4-FFF2-40B4-BE49-F238E27FC236}">
              <a16:creationId xmlns:a16="http://schemas.microsoft.com/office/drawing/2014/main" id="{1781FE01-D0A8-44AB-A278-394BFAE6A55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579" name="Text Box 15">
          <a:extLst>
            <a:ext uri="{FF2B5EF4-FFF2-40B4-BE49-F238E27FC236}">
              <a16:creationId xmlns:a16="http://schemas.microsoft.com/office/drawing/2014/main" id="{E3E1FBAE-8A56-41AF-8B5A-8066BCD7D5E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580" name="Text Box 15">
          <a:extLst>
            <a:ext uri="{FF2B5EF4-FFF2-40B4-BE49-F238E27FC236}">
              <a16:creationId xmlns:a16="http://schemas.microsoft.com/office/drawing/2014/main" id="{3BCA16EA-093E-4E7F-A6AF-7034C8D9D35B}"/>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581" name="Text Box 15">
          <a:extLst>
            <a:ext uri="{FF2B5EF4-FFF2-40B4-BE49-F238E27FC236}">
              <a16:creationId xmlns:a16="http://schemas.microsoft.com/office/drawing/2014/main" id="{86BCB7F8-AC36-4551-A5B0-DFE78AD9CEB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582" name="Text Box 15">
          <a:extLst>
            <a:ext uri="{FF2B5EF4-FFF2-40B4-BE49-F238E27FC236}">
              <a16:creationId xmlns:a16="http://schemas.microsoft.com/office/drawing/2014/main" id="{150887C7-129F-43AD-A7AC-A2781CE1FC2B}"/>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583" name="Text Box 15">
          <a:extLst>
            <a:ext uri="{FF2B5EF4-FFF2-40B4-BE49-F238E27FC236}">
              <a16:creationId xmlns:a16="http://schemas.microsoft.com/office/drawing/2014/main" id="{6DAEAD73-C34C-4B7D-B4C5-5C9ACB8DB7D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584" name="Text Box 15">
          <a:extLst>
            <a:ext uri="{FF2B5EF4-FFF2-40B4-BE49-F238E27FC236}">
              <a16:creationId xmlns:a16="http://schemas.microsoft.com/office/drawing/2014/main" id="{2B4B0691-D416-4CD7-ABF9-BCDA1006CD41}"/>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585" name="Text Box 15">
          <a:extLst>
            <a:ext uri="{FF2B5EF4-FFF2-40B4-BE49-F238E27FC236}">
              <a16:creationId xmlns:a16="http://schemas.microsoft.com/office/drawing/2014/main" id="{3040B916-8DFF-4375-BAF4-B77B620806A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586" name="Text Box 15">
          <a:extLst>
            <a:ext uri="{FF2B5EF4-FFF2-40B4-BE49-F238E27FC236}">
              <a16:creationId xmlns:a16="http://schemas.microsoft.com/office/drawing/2014/main" id="{45749D02-230F-492C-8081-99F6B6C5C697}"/>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587" name="Text Box 15">
          <a:extLst>
            <a:ext uri="{FF2B5EF4-FFF2-40B4-BE49-F238E27FC236}">
              <a16:creationId xmlns:a16="http://schemas.microsoft.com/office/drawing/2014/main" id="{733D70BA-E26D-4E5A-95A2-6A59626294A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588" name="Text Box 15">
          <a:extLst>
            <a:ext uri="{FF2B5EF4-FFF2-40B4-BE49-F238E27FC236}">
              <a16:creationId xmlns:a16="http://schemas.microsoft.com/office/drawing/2014/main" id="{ED0C9B1A-8083-468A-87ED-728E4170D3F3}"/>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589" name="Text Box 15">
          <a:extLst>
            <a:ext uri="{FF2B5EF4-FFF2-40B4-BE49-F238E27FC236}">
              <a16:creationId xmlns:a16="http://schemas.microsoft.com/office/drawing/2014/main" id="{4A1CB03A-ED91-456E-99A2-9C03DF15C9E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590" name="Text Box 15">
          <a:extLst>
            <a:ext uri="{FF2B5EF4-FFF2-40B4-BE49-F238E27FC236}">
              <a16:creationId xmlns:a16="http://schemas.microsoft.com/office/drawing/2014/main" id="{368AAD8E-92B7-465A-80CE-EE4CB3959B64}"/>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591" name="Text Box 15">
          <a:extLst>
            <a:ext uri="{FF2B5EF4-FFF2-40B4-BE49-F238E27FC236}">
              <a16:creationId xmlns:a16="http://schemas.microsoft.com/office/drawing/2014/main" id="{56E55C91-5BB5-4356-9ADD-49274532E1E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592" name="Text Box 15">
          <a:extLst>
            <a:ext uri="{FF2B5EF4-FFF2-40B4-BE49-F238E27FC236}">
              <a16:creationId xmlns:a16="http://schemas.microsoft.com/office/drawing/2014/main" id="{85735D40-F704-4B5D-A180-F133E13C87D1}"/>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593" name="Text Box 15">
          <a:extLst>
            <a:ext uri="{FF2B5EF4-FFF2-40B4-BE49-F238E27FC236}">
              <a16:creationId xmlns:a16="http://schemas.microsoft.com/office/drawing/2014/main" id="{1AE8660E-D8DF-44DC-A2D8-7613296661C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594" name="Text Box 15">
          <a:extLst>
            <a:ext uri="{FF2B5EF4-FFF2-40B4-BE49-F238E27FC236}">
              <a16:creationId xmlns:a16="http://schemas.microsoft.com/office/drawing/2014/main" id="{4CCF0D28-A079-48C7-95D8-AC4F062B721C}"/>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595" name="Text Box 15">
          <a:extLst>
            <a:ext uri="{FF2B5EF4-FFF2-40B4-BE49-F238E27FC236}">
              <a16:creationId xmlns:a16="http://schemas.microsoft.com/office/drawing/2014/main" id="{CD69D528-3E8B-45EE-991B-C33FD0DFDE5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596" name="Text Box 15">
          <a:extLst>
            <a:ext uri="{FF2B5EF4-FFF2-40B4-BE49-F238E27FC236}">
              <a16:creationId xmlns:a16="http://schemas.microsoft.com/office/drawing/2014/main" id="{10B17C36-6163-4F72-A757-E6A5A15F3B7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597" name="Text Box 15">
          <a:extLst>
            <a:ext uri="{FF2B5EF4-FFF2-40B4-BE49-F238E27FC236}">
              <a16:creationId xmlns:a16="http://schemas.microsoft.com/office/drawing/2014/main" id="{4E076C3B-24CD-4022-B053-C4D8F3C2618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598" name="Text Box 15">
          <a:extLst>
            <a:ext uri="{FF2B5EF4-FFF2-40B4-BE49-F238E27FC236}">
              <a16:creationId xmlns:a16="http://schemas.microsoft.com/office/drawing/2014/main" id="{C8A67C4B-9512-4C19-A43C-B01DA53B537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599" name="Text Box 15">
          <a:extLst>
            <a:ext uri="{FF2B5EF4-FFF2-40B4-BE49-F238E27FC236}">
              <a16:creationId xmlns:a16="http://schemas.microsoft.com/office/drawing/2014/main" id="{601D0B6B-6016-4A25-84A2-B1C18782DE3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600" name="Text Box 15">
          <a:extLst>
            <a:ext uri="{FF2B5EF4-FFF2-40B4-BE49-F238E27FC236}">
              <a16:creationId xmlns:a16="http://schemas.microsoft.com/office/drawing/2014/main" id="{70F2B8E6-A2D1-4732-B23C-AEC66B1D6AA2}"/>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601" name="Text Box 15">
          <a:extLst>
            <a:ext uri="{FF2B5EF4-FFF2-40B4-BE49-F238E27FC236}">
              <a16:creationId xmlns:a16="http://schemas.microsoft.com/office/drawing/2014/main" id="{8111EAAE-B41A-46CF-B9F7-B25BA3D9DB8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602" name="Text Box 15">
          <a:extLst>
            <a:ext uri="{FF2B5EF4-FFF2-40B4-BE49-F238E27FC236}">
              <a16:creationId xmlns:a16="http://schemas.microsoft.com/office/drawing/2014/main" id="{D11A0718-DB2F-4C19-A5BC-559863788393}"/>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603" name="Text Box 15">
          <a:extLst>
            <a:ext uri="{FF2B5EF4-FFF2-40B4-BE49-F238E27FC236}">
              <a16:creationId xmlns:a16="http://schemas.microsoft.com/office/drawing/2014/main" id="{BFCD3610-E25B-46DF-BC38-6E5CE982DCD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604" name="Text Box 15">
          <a:extLst>
            <a:ext uri="{FF2B5EF4-FFF2-40B4-BE49-F238E27FC236}">
              <a16:creationId xmlns:a16="http://schemas.microsoft.com/office/drawing/2014/main" id="{BA337126-DDE5-4395-9D7E-EE9D0AAABA44}"/>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605" name="Text Box 15">
          <a:extLst>
            <a:ext uri="{FF2B5EF4-FFF2-40B4-BE49-F238E27FC236}">
              <a16:creationId xmlns:a16="http://schemas.microsoft.com/office/drawing/2014/main" id="{C9904AD5-3C6F-4A11-AD6D-E1C20A6EFBB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606" name="Text Box 15">
          <a:extLst>
            <a:ext uri="{FF2B5EF4-FFF2-40B4-BE49-F238E27FC236}">
              <a16:creationId xmlns:a16="http://schemas.microsoft.com/office/drawing/2014/main" id="{8893B6B9-8E94-4D1A-965E-61CD79CC24A2}"/>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607" name="Text Box 15">
          <a:extLst>
            <a:ext uri="{FF2B5EF4-FFF2-40B4-BE49-F238E27FC236}">
              <a16:creationId xmlns:a16="http://schemas.microsoft.com/office/drawing/2014/main" id="{584EBEF0-EE84-4FA7-A0A5-2C76C048A7F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608" name="Text Box 15">
          <a:extLst>
            <a:ext uri="{FF2B5EF4-FFF2-40B4-BE49-F238E27FC236}">
              <a16:creationId xmlns:a16="http://schemas.microsoft.com/office/drawing/2014/main" id="{D9435DC0-494F-4B31-983E-4A0EF2CB8EC2}"/>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609" name="Text Box 15">
          <a:extLst>
            <a:ext uri="{FF2B5EF4-FFF2-40B4-BE49-F238E27FC236}">
              <a16:creationId xmlns:a16="http://schemas.microsoft.com/office/drawing/2014/main" id="{9C66530B-620F-4467-832E-F28E6DBE939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610" name="Text Box 15">
          <a:extLst>
            <a:ext uri="{FF2B5EF4-FFF2-40B4-BE49-F238E27FC236}">
              <a16:creationId xmlns:a16="http://schemas.microsoft.com/office/drawing/2014/main" id="{90779B70-EF30-4644-8510-7CFB6593D0A4}"/>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611" name="Text Box 15">
          <a:extLst>
            <a:ext uri="{FF2B5EF4-FFF2-40B4-BE49-F238E27FC236}">
              <a16:creationId xmlns:a16="http://schemas.microsoft.com/office/drawing/2014/main" id="{47C7B8D5-35FB-42FE-8802-BF048446F82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612" name="Text Box 15">
          <a:extLst>
            <a:ext uri="{FF2B5EF4-FFF2-40B4-BE49-F238E27FC236}">
              <a16:creationId xmlns:a16="http://schemas.microsoft.com/office/drawing/2014/main" id="{4132E6C3-84AA-414F-8161-3AA68C1BDB5D}"/>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613" name="Text Box 15">
          <a:extLst>
            <a:ext uri="{FF2B5EF4-FFF2-40B4-BE49-F238E27FC236}">
              <a16:creationId xmlns:a16="http://schemas.microsoft.com/office/drawing/2014/main" id="{F89CB2DA-44CF-43EC-B427-EA63C94068E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614" name="Text Box 15">
          <a:extLst>
            <a:ext uri="{FF2B5EF4-FFF2-40B4-BE49-F238E27FC236}">
              <a16:creationId xmlns:a16="http://schemas.microsoft.com/office/drawing/2014/main" id="{05EE1C2F-30CC-496B-8D48-5258D57CDA21}"/>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615" name="Text Box 15">
          <a:extLst>
            <a:ext uri="{FF2B5EF4-FFF2-40B4-BE49-F238E27FC236}">
              <a16:creationId xmlns:a16="http://schemas.microsoft.com/office/drawing/2014/main" id="{8267920C-6283-4389-A85D-A0FDE24B4BE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616" name="Text Box 15">
          <a:extLst>
            <a:ext uri="{FF2B5EF4-FFF2-40B4-BE49-F238E27FC236}">
              <a16:creationId xmlns:a16="http://schemas.microsoft.com/office/drawing/2014/main" id="{D3159805-6A72-4428-B30F-9202F64F5C5B}"/>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617" name="Text Box 15">
          <a:extLst>
            <a:ext uri="{FF2B5EF4-FFF2-40B4-BE49-F238E27FC236}">
              <a16:creationId xmlns:a16="http://schemas.microsoft.com/office/drawing/2014/main" id="{3AB23CBD-B0C8-46F2-9DB3-B2418B4D7A8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618" name="Text Box 15">
          <a:extLst>
            <a:ext uri="{FF2B5EF4-FFF2-40B4-BE49-F238E27FC236}">
              <a16:creationId xmlns:a16="http://schemas.microsoft.com/office/drawing/2014/main" id="{48AA3E64-4669-47E2-B1DE-A776CEEDE2A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619" name="Text Box 15">
          <a:extLst>
            <a:ext uri="{FF2B5EF4-FFF2-40B4-BE49-F238E27FC236}">
              <a16:creationId xmlns:a16="http://schemas.microsoft.com/office/drawing/2014/main" id="{D89012A5-DE04-4D28-AE24-11643C0EED5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620" name="Text Box 15">
          <a:extLst>
            <a:ext uri="{FF2B5EF4-FFF2-40B4-BE49-F238E27FC236}">
              <a16:creationId xmlns:a16="http://schemas.microsoft.com/office/drawing/2014/main" id="{D88AFDA8-47E1-4265-9B51-74A1EF16ACA4}"/>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621" name="Text Box 15">
          <a:extLst>
            <a:ext uri="{FF2B5EF4-FFF2-40B4-BE49-F238E27FC236}">
              <a16:creationId xmlns:a16="http://schemas.microsoft.com/office/drawing/2014/main" id="{3AA9035F-1D3F-4CFC-A13D-A844B9FBBDB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622" name="Text Box 15">
          <a:extLst>
            <a:ext uri="{FF2B5EF4-FFF2-40B4-BE49-F238E27FC236}">
              <a16:creationId xmlns:a16="http://schemas.microsoft.com/office/drawing/2014/main" id="{11E001FF-4D41-4866-A012-0982193B3759}"/>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623" name="Text Box 15">
          <a:extLst>
            <a:ext uri="{FF2B5EF4-FFF2-40B4-BE49-F238E27FC236}">
              <a16:creationId xmlns:a16="http://schemas.microsoft.com/office/drawing/2014/main" id="{168783F5-8827-4AAF-89AA-64E764F95ED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624" name="Text Box 15">
          <a:extLst>
            <a:ext uri="{FF2B5EF4-FFF2-40B4-BE49-F238E27FC236}">
              <a16:creationId xmlns:a16="http://schemas.microsoft.com/office/drawing/2014/main" id="{5DB10E33-F712-485E-805A-0C2AE8F13432}"/>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625" name="Text Box 15">
          <a:extLst>
            <a:ext uri="{FF2B5EF4-FFF2-40B4-BE49-F238E27FC236}">
              <a16:creationId xmlns:a16="http://schemas.microsoft.com/office/drawing/2014/main" id="{F4FE49E1-764F-4C34-AEB1-E9003752D42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626" name="Text Box 15">
          <a:extLst>
            <a:ext uri="{FF2B5EF4-FFF2-40B4-BE49-F238E27FC236}">
              <a16:creationId xmlns:a16="http://schemas.microsoft.com/office/drawing/2014/main" id="{96B5CC48-EF66-4CAD-935B-5F13CA8823E3}"/>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627" name="Text Box 15">
          <a:extLst>
            <a:ext uri="{FF2B5EF4-FFF2-40B4-BE49-F238E27FC236}">
              <a16:creationId xmlns:a16="http://schemas.microsoft.com/office/drawing/2014/main" id="{595612A5-81DB-4F5D-93B8-DB1C45C160F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628" name="Text Box 15">
          <a:extLst>
            <a:ext uri="{FF2B5EF4-FFF2-40B4-BE49-F238E27FC236}">
              <a16:creationId xmlns:a16="http://schemas.microsoft.com/office/drawing/2014/main" id="{334926AA-4311-4E49-AD7D-F68226C3A4F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629" name="Text Box 15">
          <a:extLst>
            <a:ext uri="{FF2B5EF4-FFF2-40B4-BE49-F238E27FC236}">
              <a16:creationId xmlns:a16="http://schemas.microsoft.com/office/drawing/2014/main" id="{A130E61B-479C-4E78-A5FE-05585E61AB3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630" name="Text Box 15">
          <a:extLst>
            <a:ext uri="{FF2B5EF4-FFF2-40B4-BE49-F238E27FC236}">
              <a16:creationId xmlns:a16="http://schemas.microsoft.com/office/drawing/2014/main" id="{C77D7EE9-3B84-48F5-81F1-2F1BFD7E835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631" name="Text Box 15">
          <a:extLst>
            <a:ext uri="{FF2B5EF4-FFF2-40B4-BE49-F238E27FC236}">
              <a16:creationId xmlns:a16="http://schemas.microsoft.com/office/drawing/2014/main" id="{58DAE7BF-9276-4279-BCCD-B4BEC746B5D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632" name="Text Box 15">
          <a:extLst>
            <a:ext uri="{FF2B5EF4-FFF2-40B4-BE49-F238E27FC236}">
              <a16:creationId xmlns:a16="http://schemas.microsoft.com/office/drawing/2014/main" id="{AC790E2F-8999-449E-9D01-D9DB65A5BC7D}"/>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633" name="Text Box 15">
          <a:extLst>
            <a:ext uri="{FF2B5EF4-FFF2-40B4-BE49-F238E27FC236}">
              <a16:creationId xmlns:a16="http://schemas.microsoft.com/office/drawing/2014/main" id="{ACB4F064-8B8A-4E96-B8EC-B78E447D6CE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634" name="Text Box 15">
          <a:extLst>
            <a:ext uri="{FF2B5EF4-FFF2-40B4-BE49-F238E27FC236}">
              <a16:creationId xmlns:a16="http://schemas.microsoft.com/office/drawing/2014/main" id="{7430F010-0F20-4490-943E-A25AB97A9C39}"/>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635" name="Text Box 15">
          <a:extLst>
            <a:ext uri="{FF2B5EF4-FFF2-40B4-BE49-F238E27FC236}">
              <a16:creationId xmlns:a16="http://schemas.microsoft.com/office/drawing/2014/main" id="{618D1C95-9D9D-4E98-A87E-B792234D616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636" name="Text Box 15">
          <a:extLst>
            <a:ext uri="{FF2B5EF4-FFF2-40B4-BE49-F238E27FC236}">
              <a16:creationId xmlns:a16="http://schemas.microsoft.com/office/drawing/2014/main" id="{F471A930-5BD8-4295-9A38-D64EF993B7D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637" name="Text Box 15">
          <a:extLst>
            <a:ext uri="{FF2B5EF4-FFF2-40B4-BE49-F238E27FC236}">
              <a16:creationId xmlns:a16="http://schemas.microsoft.com/office/drawing/2014/main" id="{26D6ED8F-D4EB-4167-83F8-0217FEDD41D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638" name="Text Box 15">
          <a:extLst>
            <a:ext uri="{FF2B5EF4-FFF2-40B4-BE49-F238E27FC236}">
              <a16:creationId xmlns:a16="http://schemas.microsoft.com/office/drawing/2014/main" id="{FB623D19-F887-4D80-A9FA-DFBA1CBB6259}"/>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639" name="Text Box 15">
          <a:extLst>
            <a:ext uri="{FF2B5EF4-FFF2-40B4-BE49-F238E27FC236}">
              <a16:creationId xmlns:a16="http://schemas.microsoft.com/office/drawing/2014/main" id="{4E38F56C-9F09-4E84-83B3-9332AEFDF8C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640" name="Text Box 15">
          <a:extLst>
            <a:ext uri="{FF2B5EF4-FFF2-40B4-BE49-F238E27FC236}">
              <a16:creationId xmlns:a16="http://schemas.microsoft.com/office/drawing/2014/main" id="{B4F05EF5-3B9A-4EAC-8501-EDBB7F741D9D}"/>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641" name="Text Box 15">
          <a:extLst>
            <a:ext uri="{FF2B5EF4-FFF2-40B4-BE49-F238E27FC236}">
              <a16:creationId xmlns:a16="http://schemas.microsoft.com/office/drawing/2014/main" id="{1545840C-D378-4A6D-A5AC-303D8AEDB4E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642" name="Text Box 15">
          <a:extLst>
            <a:ext uri="{FF2B5EF4-FFF2-40B4-BE49-F238E27FC236}">
              <a16:creationId xmlns:a16="http://schemas.microsoft.com/office/drawing/2014/main" id="{EAEC6748-E75A-4532-B596-E0C49AFD836E}"/>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643" name="Text Box 15">
          <a:extLst>
            <a:ext uri="{FF2B5EF4-FFF2-40B4-BE49-F238E27FC236}">
              <a16:creationId xmlns:a16="http://schemas.microsoft.com/office/drawing/2014/main" id="{33E9703B-9121-4AFD-9625-6F9C8C1DEC1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644" name="Text Box 15">
          <a:extLst>
            <a:ext uri="{FF2B5EF4-FFF2-40B4-BE49-F238E27FC236}">
              <a16:creationId xmlns:a16="http://schemas.microsoft.com/office/drawing/2014/main" id="{F7005611-C63E-40FB-9D74-3F94E44F8E31}"/>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645" name="Text Box 15">
          <a:extLst>
            <a:ext uri="{FF2B5EF4-FFF2-40B4-BE49-F238E27FC236}">
              <a16:creationId xmlns:a16="http://schemas.microsoft.com/office/drawing/2014/main" id="{BFEAEAE8-393A-4155-B6EE-58496D29D84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646" name="Text Box 15">
          <a:extLst>
            <a:ext uri="{FF2B5EF4-FFF2-40B4-BE49-F238E27FC236}">
              <a16:creationId xmlns:a16="http://schemas.microsoft.com/office/drawing/2014/main" id="{ACD4477E-08E4-450D-8082-9E2D770BA438}"/>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647" name="Text Box 15">
          <a:extLst>
            <a:ext uri="{FF2B5EF4-FFF2-40B4-BE49-F238E27FC236}">
              <a16:creationId xmlns:a16="http://schemas.microsoft.com/office/drawing/2014/main" id="{21D9C23F-0FA6-4BC0-A34D-7BDAFDFB567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648" name="Text Box 15">
          <a:extLst>
            <a:ext uri="{FF2B5EF4-FFF2-40B4-BE49-F238E27FC236}">
              <a16:creationId xmlns:a16="http://schemas.microsoft.com/office/drawing/2014/main" id="{CB417607-493A-4EFC-A6C2-08E9F690200D}"/>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649" name="Text Box 15">
          <a:extLst>
            <a:ext uri="{FF2B5EF4-FFF2-40B4-BE49-F238E27FC236}">
              <a16:creationId xmlns:a16="http://schemas.microsoft.com/office/drawing/2014/main" id="{0C3A7633-FA9E-4142-965D-9C91405080B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650" name="Text Box 15">
          <a:extLst>
            <a:ext uri="{FF2B5EF4-FFF2-40B4-BE49-F238E27FC236}">
              <a16:creationId xmlns:a16="http://schemas.microsoft.com/office/drawing/2014/main" id="{48C186C5-F9FC-46E8-B348-3B3897C4E9ED}"/>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651" name="Text Box 15">
          <a:extLst>
            <a:ext uri="{FF2B5EF4-FFF2-40B4-BE49-F238E27FC236}">
              <a16:creationId xmlns:a16="http://schemas.microsoft.com/office/drawing/2014/main" id="{0DA30BCB-0A22-48ED-8B6A-72E7A2811D2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652" name="Text Box 15">
          <a:extLst>
            <a:ext uri="{FF2B5EF4-FFF2-40B4-BE49-F238E27FC236}">
              <a16:creationId xmlns:a16="http://schemas.microsoft.com/office/drawing/2014/main" id="{930FE68A-0872-4F8E-BF36-4D3CCAC1033A}"/>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653" name="Text Box 15">
          <a:extLst>
            <a:ext uri="{FF2B5EF4-FFF2-40B4-BE49-F238E27FC236}">
              <a16:creationId xmlns:a16="http://schemas.microsoft.com/office/drawing/2014/main" id="{15438947-993E-45CE-93DB-66E63C8A5F7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654" name="Text Box 15">
          <a:extLst>
            <a:ext uri="{FF2B5EF4-FFF2-40B4-BE49-F238E27FC236}">
              <a16:creationId xmlns:a16="http://schemas.microsoft.com/office/drawing/2014/main" id="{E820AAA0-5A0A-405D-8772-3DCF84BC1B2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655" name="Text Box 15">
          <a:extLst>
            <a:ext uri="{FF2B5EF4-FFF2-40B4-BE49-F238E27FC236}">
              <a16:creationId xmlns:a16="http://schemas.microsoft.com/office/drawing/2014/main" id="{8B189E7A-A027-4C6B-81DB-E2A21D7DF98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656" name="Text Box 15">
          <a:extLst>
            <a:ext uri="{FF2B5EF4-FFF2-40B4-BE49-F238E27FC236}">
              <a16:creationId xmlns:a16="http://schemas.microsoft.com/office/drawing/2014/main" id="{E4E84304-5935-44A3-A800-F861EFCF641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657" name="Text Box 15">
          <a:extLst>
            <a:ext uri="{FF2B5EF4-FFF2-40B4-BE49-F238E27FC236}">
              <a16:creationId xmlns:a16="http://schemas.microsoft.com/office/drawing/2014/main" id="{45C4E4B2-F28B-44E1-887F-197E8252A8F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658" name="Text Box 15">
          <a:extLst>
            <a:ext uri="{FF2B5EF4-FFF2-40B4-BE49-F238E27FC236}">
              <a16:creationId xmlns:a16="http://schemas.microsoft.com/office/drawing/2014/main" id="{4542E327-6DF3-4E37-98F5-F40E52669635}"/>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659" name="Text Box 15">
          <a:extLst>
            <a:ext uri="{FF2B5EF4-FFF2-40B4-BE49-F238E27FC236}">
              <a16:creationId xmlns:a16="http://schemas.microsoft.com/office/drawing/2014/main" id="{F23C7E7E-C79B-4E1F-87B4-71923343FD5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660" name="Text Box 15">
          <a:extLst>
            <a:ext uri="{FF2B5EF4-FFF2-40B4-BE49-F238E27FC236}">
              <a16:creationId xmlns:a16="http://schemas.microsoft.com/office/drawing/2014/main" id="{FDB2A1EC-3A28-40E5-9691-57BA31C7807D}"/>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661" name="Text Box 15">
          <a:extLst>
            <a:ext uri="{FF2B5EF4-FFF2-40B4-BE49-F238E27FC236}">
              <a16:creationId xmlns:a16="http://schemas.microsoft.com/office/drawing/2014/main" id="{7AA3F88A-FAD7-4B8A-9D83-3C7F1C0DA6C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662" name="Text Box 15">
          <a:extLst>
            <a:ext uri="{FF2B5EF4-FFF2-40B4-BE49-F238E27FC236}">
              <a16:creationId xmlns:a16="http://schemas.microsoft.com/office/drawing/2014/main" id="{88E01FA8-3B8C-40D2-BBE1-BF32BA7F10E7}"/>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663" name="Text Box 15">
          <a:extLst>
            <a:ext uri="{FF2B5EF4-FFF2-40B4-BE49-F238E27FC236}">
              <a16:creationId xmlns:a16="http://schemas.microsoft.com/office/drawing/2014/main" id="{0E7F2CEA-1E3D-4919-823D-1B44719A963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664" name="Text Box 15">
          <a:extLst>
            <a:ext uri="{FF2B5EF4-FFF2-40B4-BE49-F238E27FC236}">
              <a16:creationId xmlns:a16="http://schemas.microsoft.com/office/drawing/2014/main" id="{2B09EA08-5C3C-41A5-BE94-8CD962F04CC4}"/>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665" name="Text Box 15">
          <a:extLst>
            <a:ext uri="{FF2B5EF4-FFF2-40B4-BE49-F238E27FC236}">
              <a16:creationId xmlns:a16="http://schemas.microsoft.com/office/drawing/2014/main" id="{84B47951-A454-468E-88B7-FE9C6E766DF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666" name="Text Box 15">
          <a:extLst>
            <a:ext uri="{FF2B5EF4-FFF2-40B4-BE49-F238E27FC236}">
              <a16:creationId xmlns:a16="http://schemas.microsoft.com/office/drawing/2014/main" id="{A8411F0A-BFE9-4CBF-B9A6-E897424FFD1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667" name="Text Box 15">
          <a:extLst>
            <a:ext uri="{FF2B5EF4-FFF2-40B4-BE49-F238E27FC236}">
              <a16:creationId xmlns:a16="http://schemas.microsoft.com/office/drawing/2014/main" id="{CAD40EDD-116A-4376-A5CD-523B3324573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668" name="Text Box 15">
          <a:extLst>
            <a:ext uri="{FF2B5EF4-FFF2-40B4-BE49-F238E27FC236}">
              <a16:creationId xmlns:a16="http://schemas.microsoft.com/office/drawing/2014/main" id="{EDFF5212-5384-4DA5-858F-13254A16421A}"/>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669" name="Text Box 15">
          <a:extLst>
            <a:ext uri="{FF2B5EF4-FFF2-40B4-BE49-F238E27FC236}">
              <a16:creationId xmlns:a16="http://schemas.microsoft.com/office/drawing/2014/main" id="{CC261AC3-9360-4CD3-8FD0-CDE31BBFF17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670" name="Text Box 15">
          <a:extLst>
            <a:ext uri="{FF2B5EF4-FFF2-40B4-BE49-F238E27FC236}">
              <a16:creationId xmlns:a16="http://schemas.microsoft.com/office/drawing/2014/main" id="{00C0058D-426C-4CB8-8A84-1E5DD1AA08EC}"/>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671" name="Text Box 15">
          <a:extLst>
            <a:ext uri="{FF2B5EF4-FFF2-40B4-BE49-F238E27FC236}">
              <a16:creationId xmlns:a16="http://schemas.microsoft.com/office/drawing/2014/main" id="{7C32AC91-D5D0-4D9A-B0BD-7D447D734E5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672" name="Text Box 15">
          <a:extLst>
            <a:ext uri="{FF2B5EF4-FFF2-40B4-BE49-F238E27FC236}">
              <a16:creationId xmlns:a16="http://schemas.microsoft.com/office/drawing/2014/main" id="{AD75E7C9-885B-4D8F-AD83-13E9B30C1F05}"/>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673" name="Text Box 15">
          <a:extLst>
            <a:ext uri="{FF2B5EF4-FFF2-40B4-BE49-F238E27FC236}">
              <a16:creationId xmlns:a16="http://schemas.microsoft.com/office/drawing/2014/main" id="{4F988185-72BA-4286-86C2-8A3332E3B11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674" name="Text Box 15">
          <a:extLst>
            <a:ext uri="{FF2B5EF4-FFF2-40B4-BE49-F238E27FC236}">
              <a16:creationId xmlns:a16="http://schemas.microsoft.com/office/drawing/2014/main" id="{ED9F129A-9CB9-4721-AD41-92A54F027F8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675" name="Text Box 15">
          <a:extLst>
            <a:ext uri="{FF2B5EF4-FFF2-40B4-BE49-F238E27FC236}">
              <a16:creationId xmlns:a16="http://schemas.microsoft.com/office/drawing/2014/main" id="{820CA9A3-7139-46F0-B53D-817139805D3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676" name="Text Box 15">
          <a:extLst>
            <a:ext uri="{FF2B5EF4-FFF2-40B4-BE49-F238E27FC236}">
              <a16:creationId xmlns:a16="http://schemas.microsoft.com/office/drawing/2014/main" id="{E3920E67-B723-4465-A52E-3FE45EA9D6AB}"/>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677" name="Text Box 15">
          <a:extLst>
            <a:ext uri="{FF2B5EF4-FFF2-40B4-BE49-F238E27FC236}">
              <a16:creationId xmlns:a16="http://schemas.microsoft.com/office/drawing/2014/main" id="{F89F3D17-BA69-4334-9A91-0C054C4262C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678" name="Text Box 15">
          <a:extLst>
            <a:ext uri="{FF2B5EF4-FFF2-40B4-BE49-F238E27FC236}">
              <a16:creationId xmlns:a16="http://schemas.microsoft.com/office/drawing/2014/main" id="{857D99E4-6351-4E83-9160-7D0DB01C2249}"/>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679" name="Text Box 15">
          <a:extLst>
            <a:ext uri="{FF2B5EF4-FFF2-40B4-BE49-F238E27FC236}">
              <a16:creationId xmlns:a16="http://schemas.microsoft.com/office/drawing/2014/main" id="{9301B1F4-3D29-4B0A-A1F1-FA09FD4718F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680" name="Text Box 15">
          <a:extLst>
            <a:ext uri="{FF2B5EF4-FFF2-40B4-BE49-F238E27FC236}">
              <a16:creationId xmlns:a16="http://schemas.microsoft.com/office/drawing/2014/main" id="{07B28A92-28A5-4706-90C2-82B23D5194EB}"/>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681" name="Text Box 15">
          <a:extLst>
            <a:ext uri="{FF2B5EF4-FFF2-40B4-BE49-F238E27FC236}">
              <a16:creationId xmlns:a16="http://schemas.microsoft.com/office/drawing/2014/main" id="{26478F40-4FB7-4E70-B498-74C5280E932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682" name="Text Box 15">
          <a:extLst>
            <a:ext uri="{FF2B5EF4-FFF2-40B4-BE49-F238E27FC236}">
              <a16:creationId xmlns:a16="http://schemas.microsoft.com/office/drawing/2014/main" id="{199F4550-9E89-42FD-B172-719CD5E71C88}"/>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683" name="Text Box 15">
          <a:extLst>
            <a:ext uri="{FF2B5EF4-FFF2-40B4-BE49-F238E27FC236}">
              <a16:creationId xmlns:a16="http://schemas.microsoft.com/office/drawing/2014/main" id="{E531931B-A57A-4D4A-A9C9-16646F59185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684" name="Text Box 15">
          <a:extLst>
            <a:ext uri="{FF2B5EF4-FFF2-40B4-BE49-F238E27FC236}">
              <a16:creationId xmlns:a16="http://schemas.microsoft.com/office/drawing/2014/main" id="{F8D7344A-72AA-4C7A-9B30-7245322BE4E2}"/>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685" name="Text Box 15">
          <a:extLst>
            <a:ext uri="{FF2B5EF4-FFF2-40B4-BE49-F238E27FC236}">
              <a16:creationId xmlns:a16="http://schemas.microsoft.com/office/drawing/2014/main" id="{931A4174-230C-48E9-8B33-6C0A04800CA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686" name="Text Box 15">
          <a:extLst>
            <a:ext uri="{FF2B5EF4-FFF2-40B4-BE49-F238E27FC236}">
              <a16:creationId xmlns:a16="http://schemas.microsoft.com/office/drawing/2014/main" id="{B8C4E6B1-FF61-4A4E-99B6-0F1764CC99AC}"/>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687" name="Text Box 15">
          <a:extLst>
            <a:ext uri="{FF2B5EF4-FFF2-40B4-BE49-F238E27FC236}">
              <a16:creationId xmlns:a16="http://schemas.microsoft.com/office/drawing/2014/main" id="{BD7EE24E-1794-4C7F-9074-F031706558C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688" name="Text Box 15">
          <a:extLst>
            <a:ext uri="{FF2B5EF4-FFF2-40B4-BE49-F238E27FC236}">
              <a16:creationId xmlns:a16="http://schemas.microsoft.com/office/drawing/2014/main" id="{1F2A4338-D05F-4FE1-8378-C48CDDB42288}"/>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689" name="Text Box 15">
          <a:extLst>
            <a:ext uri="{FF2B5EF4-FFF2-40B4-BE49-F238E27FC236}">
              <a16:creationId xmlns:a16="http://schemas.microsoft.com/office/drawing/2014/main" id="{19B51937-C090-4EA0-8DB5-0EF89CF3081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690" name="Text Box 15">
          <a:extLst>
            <a:ext uri="{FF2B5EF4-FFF2-40B4-BE49-F238E27FC236}">
              <a16:creationId xmlns:a16="http://schemas.microsoft.com/office/drawing/2014/main" id="{490267A9-4CFB-4DEE-A58C-F1AE87C76F94}"/>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691" name="Text Box 15">
          <a:extLst>
            <a:ext uri="{FF2B5EF4-FFF2-40B4-BE49-F238E27FC236}">
              <a16:creationId xmlns:a16="http://schemas.microsoft.com/office/drawing/2014/main" id="{49799246-C2DF-4190-93E4-E7B42A3AEE9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692" name="Text Box 15">
          <a:extLst>
            <a:ext uri="{FF2B5EF4-FFF2-40B4-BE49-F238E27FC236}">
              <a16:creationId xmlns:a16="http://schemas.microsoft.com/office/drawing/2014/main" id="{366FEED3-D4CB-4654-BDA2-09591144460C}"/>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693" name="Text Box 15">
          <a:extLst>
            <a:ext uri="{FF2B5EF4-FFF2-40B4-BE49-F238E27FC236}">
              <a16:creationId xmlns:a16="http://schemas.microsoft.com/office/drawing/2014/main" id="{55FF476D-CA7E-42DD-8D5E-51E7DF3542A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694" name="Text Box 15">
          <a:extLst>
            <a:ext uri="{FF2B5EF4-FFF2-40B4-BE49-F238E27FC236}">
              <a16:creationId xmlns:a16="http://schemas.microsoft.com/office/drawing/2014/main" id="{AAA24AB8-6856-4A47-9A59-74E8B32AC2EB}"/>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695" name="Text Box 15">
          <a:extLst>
            <a:ext uri="{FF2B5EF4-FFF2-40B4-BE49-F238E27FC236}">
              <a16:creationId xmlns:a16="http://schemas.microsoft.com/office/drawing/2014/main" id="{15E1AD5F-60A6-44B6-8D9F-FA0EE587BD7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696" name="Text Box 15">
          <a:extLst>
            <a:ext uri="{FF2B5EF4-FFF2-40B4-BE49-F238E27FC236}">
              <a16:creationId xmlns:a16="http://schemas.microsoft.com/office/drawing/2014/main" id="{D3336013-F24B-46BE-977A-9AB645E0E288}"/>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697" name="Text Box 15">
          <a:extLst>
            <a:ext uri="{FF2B5EF4-FFF2-40B4-BE49-F238E27FC236}">
              <a16:creationId xmlns:a16="http://schemas.microsoft.com/office/drawing/2014/main" id="{297D64D8-55AE-425D-A41D-01DF6BF2FE9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698" name="Text Box 15">
          <a:extLst>
            <a:ext uri="{FF2B5EF4-FFF2-40B4-BE49-F238E27FC236}">
              <a16:creationId xmlns:a16="http://schemas.microsoft.com/office/drawing/2014/main" id="{61767905-CE05-4FE0-BF52-3499A1399A4E}"/>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699" name="Text Box 15">
          <a:extLst>
            <a:ext uri="{FF2B5EF4-FFF2-40B4-BE49-F238E27FC236}">
              <a16:creationId xmlns:a16="http://schemas.microsoft.com/office/drawing/2014/main" id="{95E2BEEA-4F3E-4834-805A-95C3D4E09CA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700" name="Text Box 15">
          <a:extLst>
            <a:ext uri="{FF2B5EF4-FFF2-40B4-BE49-F238E27FC236}">
              <a16:creationId xmlns:a16="http://schemas.microsoft.com/office/drawing/2014/main" id="{062BA502-94A1-42D3-A83D-602E68E8CCDA}"/>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701" name="Text Box 15">
          <a:extLst>
            <a:ext uri="{FF2B5EF4-FFF2-40B4-BE49-F238E27FC236}">
              <a16:creationId xmlns:a16="http://schemas.microsoft.com/office/drawing/2014/main" id="{781AACB7-BCA0-4AA2-A7C4-B2074B605A7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702" name="Text Box 15">
          <a:extLst>
            <a:ext uri="{FF2B5EF4-FFF2-40B4-BE49-F238E27FC236}">
              <a16:creationId xmlns:a16="http://schemas.microsoft.com/office/drawing/2014/main" id="{247D6724-4148-4089-BCED-BB58FF0991FD}"/>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703" name="Text Box 15">
          <a:extLst>
            <a:ext uri="{FF2B5EF4-FFF2-40B4-BE49-F238E27FC236}">
              <a16:creationId xmlns:a16="http://schemas.microsoft.com/office/drawing/2014/main" id="{F807B368-5AA4-4A9C-8290-B6E440D478E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704" name="Text Box 15">
          <a:extLst>
            <a:ext uri="{FF2B5EF4-FFF2-40B4-BE49-F238E27FC236}">
              <a16:creationId xmlns:a16="http://schemas.microsoft.com/office/drawing/2014/main" id="{8A71D4D5-D22B-4621-9B57-C473D863892E}"/>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705" name="Text Box 15">
          <a:extLst>
            <a:ext uri="{FF2B5EF4-FFF2-40B4-BE49-F238E27FC236}">
              <a16:creationId xmlns:a16="http://schemas.microsoft.com/office/drawing/2014/main" id="{67C1A74D-11E4-454F-930F-5ECCD732E64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706" name="Text Box 15">
          <a:extLst>
            <a:ext uri="{FF2B5EF4-FFF2-40B4-BE49-F238E27FC236}">
              <a16:creationId xmlns:a16="http://schemas.microsoft.com/office/drawing/2014/main" id="{07B42C44-DEF9-4423-8FEF-437C2C8B0A6D}"/>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707" name="Text Box 15">
          <a:extLst>
            <a:ext uri="{FF2B5EF4-FFF2-40B4-BE49-F238E27FC236}">
              <a16:creationId xmlns:a16="http://schemas.microsoft.com/office/drawing/2014/main" id="{ACC072EA-DCBB-457A-A803-A98B6670044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708" name="Text Box 15">
          <a:extLst>
            <a:ext uri="{FF2B5EF4-FFF2-40B4-BE49-F238E27FC236}">
              <a16:creationId xmlns:a16="http://schemas.microsoft.com/office/drawing/2014/main" id="{A5C4141A-9FC5-432D-B334-28BB0A0B679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709" name="Text Box 15">
          <a:extLst>
            <a:ext uri="{FF2B5EF4-FFF2-40B4-BE49-F238E27FC236}">
              <a16:creationId xmlns:a16="http://schemas.microsoft.com/office/drawing/2014/main" id="{18F018AA-7AE2-44D6-8C00-7459011EEB7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710" name="Text Box 15">
          <a:extLst>
            <a:ext uri="{FF2B5EF4-FFF2-40B4-BE49-F238E27FC236}">
              <a16:creationId xmlns:a16="http://schemas.microsoft.com/office/drawing/2014/main" id="{3772B138-8E4C-4592-A53A-88CC648550C4}"/>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711" name="Text Box 15">
          <a:extLst>
            <a:ext uri="{FF2B5EF4-FFF2-40B4-BE49-F238E27FC236}">
              <a16:creationId xmlns:a16="http://schemas.microsoft.com/office/drawing/2014/main" id="{48F8C401-3BC1-4698-8934-D99F5286846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712" name="Text Box 15">
          <a:extLst>
            <a:ext uri="{FF2B5EF4-FFF2-40B4-BE49-F238E27FC236}">
              <a16:creationId xmlns:a16="http://schemas.microsoft.com/office/drawing/2014/main" id="{686108FB-8C00-4AA8-98D5-6FA5C723C06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713" name="Text Box 15">
          <a:extLst>
            <a:ext uri="{FF2B5EF4-FFF2-40B4-BE49-F238E27FC236}">
              <a16:creationId xmlns:a16="http://schemas.microsoft.com/office/drawing/2014/main" id="{8A6B3980-4423-4693-B156-72ADFEF0420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714" name="Text Box 15">
          <a:extLst>
            <a:ext uri="{FF2B5EF4-FFF2-40B4-BE49-F238E27FC236}">
              <a16:creationId xmlns:a16="http://schemas.microsoft.com/office/drawing/2014/main" id="{ECCAFEA3-273B-4FE5-B4D4-552D76D8A9E8}"/>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715" name="Text Box 15">
          <a:extLst>
            <a:ext uri="{FF2B5EF4-FFF2-40B4-BE49-F238E27FC236}">
              <a16:creationId xmlns:a16="http://schemas.microsoft.com/office/drawing/2014/main" id="{EC98577B-3218-4639-B94A-39D2413DC62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716" name="Text Box 15">
          <a:extLst>
            <a:ext uri="{FF2B5EF4-FFF2-40B4-BE49-F238E27FC236}">
              <a16:creationId xmlns:a16="http://schemas.microsoft.com/office/drawing/2014/main" id="{670029C9-8741-46B1-BE9B-954166630B33}"/>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717" name="Text Box 15">
          <a:extLst>
            <a:ext uri="{FF2B5EF4-FFF2-40B4-BE49-F238E27FC236}">
              <a16:creationId xmlns:a16="http://schemas.microsoft.com/office/drawing/2014/main" id="{6F9E3975-DB6F-4CDF-A92D-23FEEFC78CC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718" name="Text Box 15">
          <a:extLst>
            <a:ext uri="{FF2B5EF4-FFF2-40B4-BE49-F238E27FC236}">
              <a16:creationId xmlns:a16="http://schemas.microsoft.com/office/drawing/2014/main" id="{4FAFCCA6-2215-4CF6-A978-E3F8945605D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719" name="Text Box 15">
          <a:extLst>
            <a:ext uri="{FF2B5EF4-FFF2-40B4-BE49-F238E27FC236}">
              <a16:creationId xmlns:a16="http://schemas.microsoft.com/office/drawing/2014/main" id="{AA20EBE9-2384-4D10-8887-93577CC9C64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720" name="Text Box 15">
          <a:extLst>
            <a:ext uri="{FF2B5EF4-FFF2-40B4-BE49-F238E27FC236}">
              <a16:creationId xmlns:a16="http://schemas.microsoft.com/office/drawing/2014/main" id="{B0BF8CD6-8779-4E63-BDDD-4515E3A19307}"/>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721" name="Text Box 15">
          <a:extLst>
            <a:ext uri="{FF2B5EF4-FFF2-40B4-BE49-F238E27FC236}">
              <a16:creationId xmlns:a16="http://schemas.microsoft.com/office/drawing/2014/main" id="{8520095A-94D6-48D0-BF37-C4C71E34027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722" name="Text Box 15">
          <a:extLst>
            <a:ext uri="{FF2B5EF4-FFF2-40B4-BE49-F238E27FC236}">
              <a16:creationId xmlns:a16="http://schemas.microsoft.com/office/drawing/2014/main" id="{17591A26-D8FE-40DB-8684-AA4A734F7F3E}"/>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723" name="Text Box 15">
          <a:extLst>
            <a:ext uri="{FF2B5EF4-FFF2-40B4-BE49-F238E27FC236}">
              <a16:creationId xmlns:a16="http://schemas.microsoft.com/office/drawing/2014/main" id="{D250D388-0FAB-463C-94E4-D1691D371DB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724" name="Text Box 15">
          <a:extLst>
            <a:ext uri="{FF2B5EF4-FFF2-40B4-BE49-F238E27FC236}">
              <a16:creationId xmlns:a16="http://schemas.microsoft.com/office/drawing/2014/main" id="{68DE384B-C834-4D42-9B24-9131F0C1D77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725" name="Text Box 15">
          <a:extLst>
            <a:ext uri="{FF2B5EF4-FFF2-40B4-BE49-F238E27FC236}">
              <a16:creationId xmlns:a16="http://schemas.microsoft.com/office/drawing/2014/main" id="{BE778BCA-0176-4EA0-A2DB-96224A33A23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726" name="Text Box 15">
          <a:extLst>
            <a:ext uri="{FF2B5EF4-FFF2-40B4-BE49-F238E27FC236}">
              <a16:creationId xmlns:a16="http://schemas.microsoft.com/office/drawing/2014/main" id="{C9F922A5-F490-429A-8E0E-52F9F896DED4}"/>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727" name="Text Box 15">
          <a:extLst>
            <a:ext uri="{FF2B5EF4-FFF2-40B4-BE49-F238E27FC236}">
              <a16:creationId xmlns:a16="http://schemas.microsoft.com/office/drawing/2014/main" id="{A2A882AD-E27E-4D43-930B-24D631F37AA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728" name="Text Box 15">
          <a:extLst>
            <a:ext uri="{FF2B5EF4-FFF2-40B4-BE49-F238E27FC236}">
              <a16:creationId xmlns:a16="http://schemas.microsoft.com/office/drawing/2014/main" id="{F9F7EA3B-3280-4AE1-B93B-6500C706F81B}"/>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729" name="Text Box 15">
          <a:extLst>
            <a:ext uri="{FF2B5EF4-FFF2-40B4-BE49-F238E27FC236}">
              <a16:creationId xmlns:a16="http://schemas.microsoft.com/office/drawing/2014/main" id="{A92740DC-96F6-48A6-BE18-D619114E91E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730" name="Text Box 15">
          <a:extLst>
            <a:ext uri="{FF2B5EF4-FFF2-40B4-BE49-F238E27FC236}">
              <a16:creationId xmlns:a16="http://schemas.microsoft.com/office/drawing/2014/main" id="{4144BF6E-1695-4D95-8914-BCBF9CC0DEEC}"/>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731" name="Text Box 15">
          <a:extLst>
            <a:ext uri="{FF2B5EF4-FFF2-40B4-BE49-F238E27FC236}">
              <a16:creationId xmlns:a16="http://schemas.microsoft.com/office/drawing/2014/main" id="{6A90D33A-2390-477F-9E2A-BD63A91E76D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732" name="Text Box 15">
          <a:extLst>
            <a:ext uri="{FF2B5EF4-FFF2-40B4-BE49-F238E27FC236}">
              <a16:creationId xmlns:a16="http://schemas.microsoft.com/office/drawing/2014/main" id="{95E0E6E8-52D0-4112-AB55-1F122F778C8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733" name="Text Box 15">
          <a:extLst>
            <a:ext uri="{FF2B5EF4-FFF2-40B4-BE49-F238E27FC236}">
              <a16:creationId xmlns:a16="http://schemas.microsoft.com/office/drawing/2014/main" id="{BA13B724-337B-426A-85F2-25FF0670EE8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734" name="Text Box 15">
          <a:extLst>
            <a:ext uri="{FF2B5EF4-FFF2-40B4-BE49-F238E27FC236}">
              <a16:creationId xmlns:a16="http://schemas.microsoft.com/office/drawing/2014/main" id="{9AD09E1B-5E84-48CD-BA3A-588702D66D99}"/>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735" name="Text Box 15">
          <a:extLst>
            <a:ext uri="{FF2B5EF4-FFF2-40B4-BE49-F238E27FC236}">
              <a16:creationId xmlns:a16="http://schemas.microsoft.com/office/drawing/2014/main" id="{32031D00-91B5-4703-9B78-44F151C7338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736" name="Text Box 15">
          <a:extLst>
            <a:ext uri="{FF2B5EF4-FFF2-40B4-BE49-F238E27FC236}">
              <a16:creationId xmlns:a16="http://schemas.microsoft.com/office/drawing/2014/main" id="{2D2B1356-4949-42BC-BACC-2AD1C189C188}"/>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737" name="Text Box 15">
          <a:extLst>
            <a:ext uri="{FF2B5EF4-FFF2-40B4-BE49-F238E27FC236}">
              <a16:creationId xmlns:a16="http://schemas.microsoft.com/office/drawing/2014/main" id="{4401B43E-9D53-4821-BB3A-A96F4899285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738" name="Text Box 15">
          <a:extLst>
            <a:ext uri="{FF2B5EF4-FFF2-40B4-BE49-F238E27FC236}">
              <a16:creationId xmlns:a16="http://schemas.microsoft.com/office/drawing/2014/main" id="{2CCA2F62-9EB1-40B9-82A6-64746B5E399E}"/>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739" name="Text Box 15">
          <a:extLst>
            <a:ext uri="{FF2B5EF4-FFF2-40B4-BE49-F238E27FC236}">
              <a16:creationId xmlns:a16="http://schemas.microsoft.com/office/drawing/2014/main" id="{636F5DEA-7ACB-4B20-BF8D-D0BB9A75DC0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740" name="Text Box 15">
          <a:extLst>
            <a:ext uri="{FF2B5EF4-FFF2-40B4-BE49-F238E27FC236}">
              <a16:creationId xmlns:a16="http://schemas.microsoft.com/office/drawing/2014/main" id="{5D97F525-91CC-455A-AB8A-1D709B8E4D38}"/>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741" name="Text Box 15">
          <a:extLst>
            <a:ext uri="{FF2B5EF4-FFF2-40B4-BE49-F238E27FC236}">
              <a16:creationId xmlns:a16="http://schemas.microsoft.com/office/drawing/2014/main" id="{037FCD73-5C9B-4765-8AAE-63BEB69C3A0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742" name="Text Box 15">
          <a:extLst>
            <a:ext uri="{FF2B5EF4-FFF2-40B4-BE49-F238E27FC236}">
              <a16:creationId xmlns:a16="http://schemas.microsoft.com/office/drawing/2014/main" id="{2EB93CA7-D4A8-4F2B-8752-7E440E73F80D}"/>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743" name="Text Box 15">
          <a:extLst>
            <a:ext uri="{FF2B5EF4-FFF2-40B4-BE49-F238E27FC236}">
              <a16:creationId xmlns:a16="http://schemas.microsoft.com/office/drawing/2014/main" id="{BBCA173E-1DA9-434F-A41A-9EAB64CF4AB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744" name="Text Box 15">
          <a:extLst>
            <a:ext uri="{FF2B5EF4-FFF2-40B4-BE49-F238E27FC236}">
              <a16:creationId xmlns:a16="http://schemas.microsoft.com/office/drawing/2014/main" id="{4E0466F3-4011-4B86-9128-E85C6F9BEA35}"/>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745" name="Text Box 15">
          <a:extLst>
            <a:ext uri="{FF2B5EF4-FFF2-40B4-BE49-F238E27FC236}">
              <a16:creationId xmlns:a16="http://schemas.microsoft.com/office/drawing/2014/main" id="{463F0E87-046D-464D-B7BE-1A0C60A3D9F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746" name="Text Box 15">
          <a:extLst>
            <a:ext uri="{FF2B5EF4-FFF2-40B4-BE49-F238E27FC236}">
              <a16:creationId xmlns:a16="http://schemas.microsoft.com/office/drawing/2014/main" id="{433C25DE-3F01-4D39-88E4-C2D1223D292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747" name="Text Box 15">
          <a:extLst>
            <a:ext uri="{FF2B5EF4-FFF2-40B4-BE49-F238E27FC236}">
              <a16:creationId xmlns:a16="http://schemas.microsoft.com/office/drawing/2014/main" id="{0F11B8C6-CD64-4DD6-AF2C-F8B07883566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748" name="Text Box 15">
          <a:extLst>
            <a:ext uri="{FF2B5EF4-FFF2-40B4-BE49-F238E27FC236}">
              <a16:creationId xmlns:a16="http://schemas.microsoft.com/office/drawing/2014/main" id="{A78C1C9A-D77B-4C9D-A8D5-76001EEDCC74}"/>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749" name="Text Box 15">
          <a:extLst>
            <a:ext uri="{FF2B5EF4-FFF2-40B4-BE49-F238E27FC236}">
              <a16:creationId xmlns:a16="http://schemas.microsoft.com/office/drawing/2014/main" id="{AE738D8D-3BA5-4AE0-AC25-26E01504263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750" name="Text Box 15">
          <a:extLst>
            <a:ext uri="{FF2B5EF4-FFF2-40B4-BE49-F238E27FC236}">
              <a16:creationId xmlns:a16="http://schemas.microsoft.com/office/drawing/2014/main" id="{894A1B53-96D0-4BC5-BC5D-8D397A5DB091}"/>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751" name="Text Box 15">
          <a:extLst>
            <a:ext uri="{FF2B5EF4-FFF2-40B4-BE49-F238E27FC236}">
              <a16:creationId xmlns:a16="http://schemas.microsoft.com/office/drawing/2014/main" id="{07FE5FBE-3D89-43E3-980B-5CECC5177EB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752" name="Text Box 15">
          <a:extLst>
            <a:ext uri="{FF2B5EF4-FFF2-40B4-BE49-F238E27FC236}">
              <a16:creationId xmlns:a16="http://schemas.microsoft.com/office/drawing/2014/main" id="{1E6DCF2D-47FF-4E37-9772-4F7CE74681FA}"/>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753" name="Text Box 15">
          <a:extLst>
            <a:ext uri="{FF2B5EF4-FFF2-40B4-BE49-F238E27FC236}">
              <a16:creationId xmlns:a16="http://schemas.microsoft.com/office/drawing/2014/main" id="{B598B7DB-7E8E-4018-B6C2-DF2CE48E8BC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754" name="Text Box 15">
          <a:extLst>
            <a:ext uri="{FF2B5EF4-FFF2-40B4-BE49-F238E27FC236}">
              <a16:creationId xmlns:a16="http://schemas.microsoft.com/office/drawing/2014/main" id="{C0DFCC2B-E10B-4B56-95EE-3EF045C903A5}"/>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755" name="Text Box 15">
          <a:extLst>
            <a:ext uri="{FF2B5EF4-FFF2-40B4-BE49-F238E27FC236}">
              <a16:creationId xmlns:a16="http://schemas.microsoft.com/office/drawing/2014/main" id="{4963ED0C-D24E-48C4-B683-9A86AE60F89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756" name="Text Box 15">
          <a:extLst>
            <a:ext uri="{FF2B5EF4-FFF2-40B4-BE49-F238E27FC236}">
              <a16:creationId xmlns:a16="http://schemas.microsoft.com/office/drawing/2014/main" id="{B296843D-3AD1-4594-B70E-D2C932E474BC}"/>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757" name="Text Box 15">
          <a:extLst>
            <a:ext uri="{FF2B5EF4-FFF2-40B4-BE49-F238E27FC236}">
              <a16:creationId xmlns:a16="http://schemas.microsoft.com/office/drawing/2014/main" id="{319F9DA7-365D-4D2A-9423-BC6E4C6EEFB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758" name="Text Box 15">
          <a:extLst>
            <a:ext uri="{FF2B5EF4-FFF2-40B4-BE49-F238E27FC236}">
              <a16:creationId xmlns:a16="http://schemas.microsoft.com/office/drawing/2014/main" id="{1C615626-89F8-407A-B8F5-D8E0348C91DE}"/>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759" name="Text Box 15">
          <a:extLst>
            <a:ext uri="{FF2B5EF4-FFF2-40B4-BE49-F238E27FC236}">
              <a16:creationId xmlns:a16="http://schemas.microsoft.com/office/drawing/2014/main" id="{83B7E7AC-375E-4A4F-A250-1BD543467EF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760" name="Text Box 15">
          <a:extLst>
            <a:ext uri="{FF2B5EF4-FFF2-40B4-BE49-F238E27FC236}">
              <a16:creationId xmlns:a16="http://schemas.microsoft.com/office/drawing/2014/main" id="{E426FAF9-8294-41B8-ADC0-C06E5A36960A}"/>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761" name="Text Box 15">
          <a:extLst>
            <a:ext uri="{FF2B5EF4-FFF2-40B4-BE49-F238E27FC236}">
              <a16:creationId xmlns:a16="http://schemas.microsoft.com/office/drawing/2014/main" id="{587AE729-335C-4047-9A40-242A401D543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762" name="Text Box 15">
          <a:extLst>
            <a:ext uri="{FF2B5EF4-FFF2-40B4-BE49-F238E27FC236}">
              <a16:creationId xmlns:a16="http://schemas.microsoft.com/office/drawing/2014/main" id="{3968E59A-3FC7-4049-8E48-F7A03B3B7773}"/>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763" name="Text Box 15">
          <a:extLst>
            <a:ext uri="{FF2B5EF4-FFF2-40B4-BE49-F238E27FC236}">
              <a16:creationId xmlns:a16="http://schemas.microsoft.com/office/drawing/2014/main" id="{4B19B6AA-4B40-48F0-A0E4-339BDC2FEF5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764" name="Text Box 15">
          <a:extLst>
            <a:ext uri="{FF2B5EF4-FFF2-40B4-BE49-F238E27FC236}">
              <a16:creationId xmlns:a16="http://schemas.microsoft.com/office/drawing/2014/main" id="{578028D5-C84E-410F-A4CF-AAEA33EA1FDE}"/>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765" name="Text Box 15">
          <a:extLst>
            <a:ext uri="{FF2B5EF4-FFF2-40B4-BE49-F238E27FC236}">
              <a16:creationId xmlns:a16="http://schemas.microsoft.com/office/drawing/2014/main" id="{1C663360-CEAB-49B3-99BD-91FFA1B5BED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766" name="Text Box 15">
          <a:extLst>
            <a:ext uri="{FF2B5EF4-FFF2-40B4-BE49-F238E27FC236}">
              <a16:creationId xmlns:a16="http://schemas.microsoft.com/office/drawing/2014/main" id="{6D14DCF5-C96B-4830-A314-9160B9D76918}"/>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767" name="Text Box 15">
          <a:extLst>
            <a:ext uri="{FF2B5EF4-FFF2-40B4-BE49-F238E27FC236}">
              <a16:creationId xmlns:a16="http://schemas.microsoft.com/office/drawing/2014/main" id="{AC16ADCC-4919-4F6D-B793-2977EAE5652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768" name="Text Box 15">
          <a:extLst>
            <a:ext uri="{FF2B5EF4-FFF2-40B4-BE49-F238E27FC236}">
              <a16:creationId xmlns:a16="http://schemas.microsoft.com/office/drawing/2014/main" id="{515831B3-181C-4DBD-A639-81B08B3D9957}"/>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769" name="Text Box 15">
          <a:extLst>
            <a:ext uri="{FF2B5EF4-FFF2-40B4-BE49-F238E27FC236}">
              <a16:creationId xmlns:a16="http://schemas.microsoft.com/office/drawing/2014/main" id="{2B60B67A-E265-4850-8A90-40A688999D3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770" name="Text Box 15">
          <a:extLst>
            <a:ext uri="{FF2B5EF4-FFF2-40B4-BE49-F238E27FC236}">
              <a16:creationId xmlns:a16="http://schemas.microsoft.com/office/drawing/2014/main" id="{765B0023-B7DE-4C75-A29E-7C8F1C717ED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771" name="Text Box 15">
          <a:extLst>
            <a:ext uri="{FF2B5EF4-FFF2-40B4-BE49-F238E27FC236}">
              <a16:creationId xmlns:a16="http://schemas.microsoft.com/office/drawing/2014/main" id="{20FE998F-C9FD-4D46-99E7-B74F729C4EF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772" name="Text Box 15">
          <a:extLst>
            <a:ext uri="{FF2B5EF4-FFF2-40B4-BE49-F238E27FC236}">
              <a16:creationId xmlns:a16="http://schemas.microsoft.com/office/drawing/2014/main" id="{DB1F77AF-42E8-4151-B670-DFCD6EB8485A}"/>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773" name="Text Box 15">
          <a:extLst>
            <a:ext uri="{FF2B5EF4-FFF2-40B4-BE49-F238E27FC236}">
              <a16:creationId xmlns:a16="http://schemas.microsoft.com/office/drawing/2014/main" id="{041CE6F0-5BCA-4A22-8C66-A71E0DBD3AF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774" name="Text Box 15">
          <a:extLst>
            <a:ext uri="{FF2B5EF4-FFF2-40B4-BE49-F238E27FC236}">
              <a16:creationId xmlns:a16="http://schemas.microsoft.com/office/drawing/2014/main" id="{05FE1E54-308F-462D-917C-064612528E9B}"/>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775" name="Text Box 15">
          <a:extLst>
            <a:ext uri="{FF2B5EF4-FFF2-40B4-BE49-F238E27FC236}">
              <a16:creationId xmlns:a16="http://schemas.microsoft.com/office/drawing/2014/main" id="{64326D97-3E1B-481B-8BBC-B13514B529B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776" name="Text Box 15">
          <a:extLst>
            <a:ext uri="{FF2B5EF4-FFF2-40B4-BE49-F238E27FC236}">
              <a16:creationId xmlns:a16="http://schemas.microsoft.com/office/drawing/2014/main" id="{E6A61F26-0810-46E7-B45A-D299F6C36D9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777" name="Text Box 15">
          <a:extLst>
            <a:ext uri="{FF2B5EF4-FFF2-40B4-BE49-F238E27FC236}">
              <a16:creationId xmlns:a16="http://schemas.microsoft.com/office/drawing/2014/main" id="{92AD54C8-6D25-4538-A3C4-A3411E233C0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778" name="Text Box 15">
          <a:extLst>
            <a:ext uri="{FF2B5EF4-FFF2-40B4-BE49-F238E27FC236}">
              <a16:creationId xmlns:a16="http://schemas.microsoft.com/office/drawing/2014/main" id="{F9EE8803-3195-4734-AE96-0B4CF90E32C1}"/>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779" name="Text Box 15">
          <a:extLst>
            <a:ext uri="{FF2B5EF4-FFF2-40B4-BE49-F238E27FC236}">
              <a16:creationId xmlns:a16="http://schemas.microsoft.com/office/drawing/2014/main" id="{D0A9E262-0234-4D8A-BBCC-C82949B8460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780" name="Text Box 15">
          <a:extLst>
            <a:ext uri="{FF2B5EF4-FFF2-40B4-BE49-F238E27FC236}">
              <a16:creationId xmlns:a16="http://schemas.microsoft.com/office/drawing/2014/main" id="{13087EBB-BADD-4DD7-8A82-B91B3C9E222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781" name="Text Box 15">
          <a:extLst>
            <a:ext uri="{FF2B5EF4-FFF2-40B4-BE49-F238E27FC236}">
              <a16:creationId xmlns:a16="http://schemas.microsoft.com/office/drawing/2014/main" id="{3313B724-E156-4070-85ED-DB078CA9C39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782" name="Text Box 15">
          <a:extLst>
            <a:ext uri="{FF2B5EF4-FFF2-40B4-BE49-F238E27FC236}">
              <a16:creationId xmlns:a16="http://schemas.microsoft.com/office/drawing/2014/main" id="{1BD4E4CC-1283-482D-AD6D-3B8D5D62C09A}"/>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783" name="Text Box 15">
          <a:extLst>
            <a:ext uri="{FF2B5EF4-FFF2-40B4-BE49-F238E27FC236}">
              <a16:creationId xmlns:a16="http://schemas.microsoft.com/office/drawing/2014/main" id="{961EB8DD-6411-4AF1-BBB5-72B04C917FB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784" name="Text Box 15">
          <a:extLst>
            <a:ext uri="{FF2B5EF4-FFF2-40B4-BE49-F238E27FC236}">
              <a16:creationId xmlns:a16="http://schemas.microsoft.com/office/drawing/2014/main" id="{5ED549B7-83B4-4B1A-BD5E-33113D3FFE82}"/>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785" name="Text Box 15">
          <a:extLst>
            <a:ext uri="{FF2B5EF4-FFF2-40B4-BE49-F238E27FC236}">
              <a16:creationId xmlns:a16="http://schemas.microsoft.com/office/drawing/2014/main" id="{393D5259-70C5-4B3C-BFE0-8CCF3C22705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786" name="Text Box 15">
          <a:extLst>
            <a:ext uri="{FF2B5EF4-FFF2-40B4-BE49-F238E27FC236}">
              <a16:creationId xmlns:a16="http://schemas.microsoft.com/office/drawing/2014/main" id="{C2DE8F49-E34C-4523-94CB-50A3A8AD8CB1}"/>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787" name="Text Box 15">
          <a:extLst>
            <a:ext uri="{FF2B5EF4-FFF2-40B4-BE49-F238E27FC236}">
              <a16:creationId xmlns:a16="http://schemas.microsoft.com/office/drawing/2014/main" id="{55D9C286-8AFC-47A4-BEFA-2EF08769CCC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788" name="Text Box 15">
          <a:extLst>
            <a:ext uri="{FF2B5EF4-FFF2-40B4-BE49-F238E27FC236}">
              <a16:creationId xmlns:a16="http://schemas.microsoft.com/office/drawing/2014/main" id="{73DB17B2-1322-45CC-87DB-37D04ABDF97E}"/>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789" name="Text Box 15">
          <a:extLst>
            <a:ext uri="{FF2B5EF4-FFF2-40B4-BE49-F238E27FC236}">
              <a16:creationId xmlns:a16="http://schemas.microsoft.com/office/drawing/2014/main" id="{C6A77B17-D2B6-400D-89F1-8DDE741A22A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790" name="Text Box 15">
          <a:extLst>
            <a:ext uri="{FF2B5EF4-FFF2-40B4-BE49-F238E27FC236}">
              <a16:creationId xmlns:a16="http://schemas.microsoft.com/office/drawing/2014/main" id="{D4BE420C-ECD6-4A5F-9F71-30CF7F1D33C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791" name="Text Box 15">
          <a:extLst>
            <a:ext uri="{FF2B5EF4-FFF2-40B4-BE49-F238E27FC236}">
              <a16:creationId xmlns:a16="http://schemas.microsoft.com/office/drawing/2014/main" id="{FD112184-2ED8-4B62-B103-6136DEF711D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792" name="Text Box 15">
          <a:extLst>
            <a:ext uri="{FF2B5EF4-FFF2-40B4-BE49-F238E27FC236}">
              <a16:creationId xmlns:a16="http://schemas.microsoft.com/office/drawing/2014/main" id="{529FD559-A6F6-4575-9F83-141F6ADFA1F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793" name="Text Box 15">
          <a:extLst>
            <a:ext uri="{FF2B5EF4-FFF2-40B4-BE49-F238E27FC236}">
              <a16:creationId xmlns:a16="http://schemas.microsoft.com/office/drawing/2014/main" id="{0DAA0692-2861-47E8-807D-449358A849D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794" name="Text Box 15">
          <a:extLst>
            <a:ext uri="{FF2B5EF4-FFF2-40B4-BE49-F238E27FC236}">
              <a16:creationId xmlns:a16="http://schemas.microsoft.com/office/drawing/2014/main" id="{4C78C9A7-C967-4556-B750-A1D0CFD9AAB1}"/>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795" name="Text Box 15">
          <a:extLst>
            <a:ext uri="{FF2B5EF4-FFF2-40B4-BE49-F238E27FC236}">
              <a16:creationId xmlns:a16="http://schemas.microsoft.com/office/drawing/2014/main" id="{A9E739C7-CBC3-4A4D-94AB-62C23FAC835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796" name="Text Box 15">
          <a:extLst>
            <a:ext uri="{FF2B5EF4-FFF2-40B4-BE49-F238E27FC236}">
              <a16:creationId xmlns:a16="http://schemas.microsoft.com/office/drawing/2014/main" id="{48EB9B2E-643D-4B8E-9C8A-333259CD5464}"/>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797" name="Text Box 15">
          <a:extLst>
            <a:ext uri="{FF2B5EF4-FFF2-40B4-BE49-F238E27FC236}">
              <a16:creationId xmlns:a16="http://schemas.microsoft.com/office/drawing/2014/main" id="{4490E995-035E-4CD3-B6AA-E3AF25EC4BA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798" name="Text Box 15">
          <a:extLst>
            <a:ext uri="{FF2B5EF4-FFF2-40B4-BE49-F238E27FC236}">
              <a16:creationId xmlns:a16="http://schemas.microsoft.com/office/drawing/2014/main" id="{8F473C8C-C46D-4D78-9F7B-2600D3FF9D6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799" name="Text Box 15">
          <a:extLst>
            <a:ext uri="{FF2B5EF4-FFF2-40B4-BE49-F238E27FC236}">
              <a16:creationId xmlns:a16="http://schemas.microsoft.com/office/drawing/2014/main" id="{D78D822A-974A-4F7E-AF61-20549E83D6A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800" name="Text Box 15">
          <a:extLst>
            <a:ext uri="{FF2B5EF4-FFF2-40B4-BE49-F238E27FC236}">
              <a16:creationId xmlns:a16="http://schemas.microsoft.com/office/drawing/2014/main" id="{B398DC5F-BC05-4C2F-A79A-2B7883167CC2}"/>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801" name="Text Box 15">
          <a:extLst>
            <a:ext uri="{FF2B5EF4-FFF2-40B4-BE49-F238E27FC236}">
              <a16:creationId xmlns:a16="http://schemas.microsoft.com/office/drawing/2014/main" id="{65E1875D-A13D-4C5E-8057-17D613609A8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802" name="Text Box 15">
          <a:extLst>
            <a:ext uri="{FF2B5EF4-FFF2-40B4-BE49-F238E27FC236}">
              <a16:creationId xmlns:a16="http://schemas.microsoft.com/office/drawing/2014/main" id="{D4AAF6C7-4228-4DF2-B1B9-8C559FD7AF69}"/>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803" name="Text Box 15">
          <a:extLst>
            <a:ext uri="{FF2B5EF4-FFF2-40B4-BE49-F238E27FC236}">
              <a16:creationId xmlns:a16="http://schemas.microsoft.com/office/drawing/2014/main" id="{12FD947E-7ABE-4892-B0A3-93943ADFC13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804" name="Text Box 15">
          <a:extLst>
            <a:ext uri="{FF2B5EF4-FFF2-40B4-BE49-F238E27FC236}">
              <a16:creationId xmlns:a16="http://schemas.microsoft.com/office/drawing/2014/main" id="{848BAF22-B8EE-4AD8-B1E7-8F47AD0598CA}"/>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805" name="Text Box 15">
          <a:extLst>
            <a:ext uri="{FF2B5EF4-FFF2-40B4-BE49-F238E27FC236}">
              <a16:creationId xmlns:a16="http://schemas.microsoft.com/office/drawing/2014/main" id="{5C0F2E56-7790-4F36-B66F-E5D07962812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806" name="Text Box 15">
          <a:extLst>
            <a:ext uri="{FF2B5EF4-FFF2-40B4-BE49-F238E27FC236}">
              <a16:creationId xmlns:a16="http://schemas.microsoft.com/office/drawing/2014/main" id="{2DA2EB41-9250-4301-86A0-D5446980B9A3}"/>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807" name="Text Box 15">
          <a:extLst>
            <a:ext uri="{FF2B5EF4-FFF2-40B4-BE49-F238E27FC236}">
              <a16:creationId xmlns:a16="http://schemas.microsoft.com/office/drawing/2014/main" id="{AAC9E20A-95FD-4D77-8FBB-62C756D0DBC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808" name="Text Box 15">
          <a:extLst>
            <a:ext uri="{FF2B5EF4-FFF2-40B4-BE49-F238E27FC236}">
              <a16:creationId xmlns:a16="http://schemas.microsoft.com/office/drawing/2014/main" id="{456DE003-B83F-440E-8827-EF0253B05F99}"/>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809" name="Text Box 15">
          <a:extLst>
            <a:ext uri="{FF2B5EF4-FFF2-40B4-BE49-F238E27FC236}">
              <a16:creationId xmlns:a16="http://schemas.microsoft.com/office/drawing/2014/main" id="{D0929C71-FC19-4F85-8BA2-D25B0AA0242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810" name="Text Box 15">
          <a:extLst>
            <a:ext uri="{FF2B5EF4-FFF2-40B4-BE49-F238E27FC236}">
              <a16:creationId xmlns:a16="http://schemas.microsoft.com/office/drawing/2014/main" id="{48159007-3CE6-4D07-ABEF-D7CA9F7394EC}"/>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811" name="Text Box 15">
          <a:extLst>
            <a:ext uri="{FF2B5EF4-FFF2-40B4-BE49-F238E27FC236}">
              <a16:creationId xmlns:a16="http://schemas.microsoft.com/office/drawing/2014/main" id="{0F27D456-50B3-4B89-BFB5-EEC8929EBC8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812" name="Text Box 15">
          <a:extLst>
            <a:ext uri="{FF2B5EF4-FFF2-40B4-BE49-F238E27FC236}">
              <a16:creationId xmlns:a16="http://schemas.microsoft.com/office/drawing/2014/main" id="{FEF1C291-012E-4B3C-AFF7-3FA97F36BDBB}"/>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813" name="Text Box 15">
          <a:extLst>
            <a:ext uri="{FF2B5EF4-FFF2-40B4-BE49-F238E27FC236}">
              <a16:creationId xmlns:a16="http://schemas.microsoft.com/office/drawing/2014/main" id="{79CF27E5-163F-4177-B2F6-9E9928E7C49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814" name="Text Box 15">
          <a:extLst>
            <a:ext uri="{FF2B5EF4-FFF2-40B4-BE49-F238E27FC236}">
              <a16:creationId xmlns:a16="http://schemas.microsoft.com/office/drawing/2014/main" id="{FC8071B7-5589-4F93-B1CC-88189DC41F14}"/>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815" name="Text Box 15">
          <a:extLst>
            <a:ext uri="{FF2B5EF4-FFF2-40B4-BE49-F238E27FC236}">
              <a16:creationId xmlns:a16="http://schemas.microsoft.com/office/drawing/2014/main" id="{4BAF2B40-AD1F-4171-B2DA-C3C739BC5AD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816" name="Text Box 15">
          <a:extLst>
            <a:ext uri="{FF2B5EF4-FFF2-40B4-BE49-F238E27FC236}">
              <a16:creationId xmlns:a16="http://schemas.microsoft.com/office/drawing/2014/main" id="{FD118510-570B-46E4-844A-B1035859D759}"/>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817" name="Text Box 15">
          <a:extLst>
            <a:ext uri="{FF2B5EF4-FFF2-40B4-BE49-F238E27FC236}">
              <a16:creationId xmlns:a16="http://schemas.microsoft.com/office/drawing/2014/main" id="{3EA17ED8-36AD-4EDF-B99C-81394E5C693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818" name="Text Box 15">
          <a:extLst>
            <a:ext uri="{FF2B5EF4-FFF2-40B4-BE49-F238E27FC236}">
              <a16:creationId xmlns:a16="http://schemas.microsoft.com/office/drawing/2014/main" id="{32B1C24A-6539-47E9-92D6-AD5EA1F3415A}"/>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819" name="Text Box 15">
          <a:extLst>
            <a:ext uri="{FF2B5EF4-FFF2-40B4-BE49-F238E27FC236}">
              <a16:creationId xmlns:a16="http://schemas.microsoft.com/office/drawing/2014/main" id="{14A41B00-E6A7-4876-A821-87F2B8C2260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820" name="Text Box 15">
          <a:extLst>
            <a:ext uri="{FF2B5EF4-FFF2-40B4-BE49-F238E27FC236}">
              <a16:creationId xmlns:a16="http://schemas.microsoft.com/office/drawing/2014/main" id="{902A981F-54CF-42E4-81AE-8345378EED3C}"/>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821" name="Text Box 15">
          <a:extLst>
            <a:ext uri="{FF2B5EF4-FFF2-40B4-BE49-F238E27FC236}">
              <a16:creationId xmlns:a16="http://schemas.microsoft.com/office/drawing/2014/main" id="{1C7DAA03-D82B-4399-99C7-0A9382E8A64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822" name="Text Box 15">
          <a:extLst>
            <a:ext uri="{FF2B5EF4-FFF2-40B4-BE49-F238E27FC236}">
              <a16:creationId xmlns:a16="http://schemas.microsoft.com/office/drawing/2014/main" id="{11ECEA98-BC75-49D0-BD31-959B43819067}"/>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823" name="Text Box 15">
          <a:extLst>
            <a:ext uri="{FF2B5EF4-FFF2-40B4-BE49-F238E27FC236}">
              <a16:creationId xmlns:a16="http://schemas.microsoft.com/office/drawing/2014/main" id="{03BF033E-02B6-4482-9D77-31E6DDE6053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824" name="Text Box 15">
          <a:extLst>
            <a:ext uri="{FF2B5EF4-FFF2-40B4-BE49-F238E27FC236}">
              <a16:creationId xmlns:a16="http://schemas.microsoft.com/office/drawing/2014/main" id="{0F7D9A30-5347-4741-8A4C-7AFE81094472}"/>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825" name="Text Box 15">
          <a:extLst>
            <a:ext uri="{FF2B5EF4-FFF2-40B4-BE49-F238E27FC236}">
              <a16:creationId xmlns:a16="http://schemas.microsoft.com/office/drawing/2014/main" id="{4E4BE023-2CE1-4A4F-8A99-255D1120066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826" name="Text Box 15">
          <a:extLst>
            <a:ext uri="{FF2B5EF4-FFF2-40B4-BE49-F238E27FC236}">
              <a16:creationId xmlns:a16="http://schemas.microsoft.com/office/drawing/2014/main" id="{E875C303-FF06-46D4-BEE5-E328F45FA49B}"/>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827" name="Text Box 15">
          <a:extLst>
            <a:ext uri="{FF2B5EF4-FFF2-40B4-BE49-F238E27FC236}">
              <a16:creationId xmlns:a16="http://schemas.microsoft.com/office/drawing/2014/main" id="{61C7E10E-3443-4FFB-8BE5-EACCAFA74AA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828" name="Text Box 15">
          <a:extLst>
            <a:ext uri="{FF2B5EF4-FFF2-40B4-BE49-F238E27FC236}">
              <a16:creationId xmlns:a16="http://schemas.microsoft.com/office/drawing/2014/main" id="{7399A290-2934-4227-85B1-72A84E28A687}"/>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829" name="Text Box 15">
          <a:extLst>
            <a:ext uri="{FF2B5EF4-FFF2-40B4-BE49-F238E27FC236}">
              <a16:creationId xmlns:a16="http://schemas.microsoft.com/office/drawing/2014/main" id="{BA18C089-EE1B-4048-BF41-39DF2C55AFF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830" name="Text Box 15">
          <a:extLst>
            <a:ext uri="{FF2B5EF4-FFF2-40B4-BE49-F238E27FC236}">
              <a16:creationId xmlns:a16="http://schemas.microsoft.com/office/drawing/2014/main" id="{1AF9207B-A1CB-4858-9410-D20D1C80BFEA}"/>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831" name="Text Box 15">
          <a:extLst>
            <a:ext uri="{FF2B5EF4-FFF2-40B4-BE49-F238E27FC236}">
              <a16:creationId xmlns:a16="http://schemas.microsoft.com/office/drawing/2014/main" id="{69BA3159-2D25-4F02-B41A-173F9AF1435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832" name="Text Box 15">
          <a:extLst>
            <a:ext uri="{FF2B5EF4-FFF2-40B4-BE49-F238E27FC236}">
              <a16:creationId xmlns:a16="http://schemas.microsoft.com/office/drawing/2014/main" id="{6CC470BF-925E-4144-872D-C9D71DD3E9DE}"/>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833" name="Text Box 15">
          <a:extLst>
            <a:ext uri="{FF2B5EF4-FFF2-40B4-BE49-F238E27FC236}">
              <a16:creationId xmlns:a16="http://schemas.microsoft.com/office/drawing/2014/main" id="{492570BA-F4BB-4802-83CF-31FC9A31712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834" name="Text Box 15">
          <a:extLst>
            <a:ext uri="{FF2B5EF4-FFF2-40B4-BE49-F238E27FC236}">
              <a16:creationId xmlns:a16="http://schemas.microsoft.com/office/drawing/2014/main" id="{437C2A17-C7DC-44FE-BA92-58CAE75C870D}"/>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835" name="Text Box 15">
          <a:extLst>
            <a:ext uri="{FF2B5EF4-FFF2-40B4-BE49-F238E27FC236}">
              <a16:creationId xmlns:a16="http://schemas.microsoft.com/office/drawing/2014/main" id="{0228F5F1-ED3D-419A-A16E-B60364B27D3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836" name="Text Box 15">
          <a:extLst>
            <a:ext uri="{FF2B5EF4-FFF2-40B4-BE49-F238E27FC236}">
              <a16:creationId xmlns:a16="http://schemas.microsoft.com/office/drawing/2014/main" id="{DF344F18-1E8E-44BA-BBC3-9965481351F4}"/>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837" name="Text Box 15">
          <a:extLst>
            <a:ext uri="{FF2B5EF4-FFF2-40B4-BE49-F238E27FC236}">
              <a16:creationId xmlns:a16="http://schemas.microsoft.com/office/drawing/2014/main" id="{E42C1CF0-FE67-401C-AE87-BDE5C1F9B06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838" name="Text Box 15">
          <a:extLst>
            <a:ext uri="{FF2B5EF4-FFF2-40B4-BE49-F238E27FC236}">
              <a16:creationId xmlns:a16="http://schemas.microsoft.com/office/drawing/2014/main" id="{FDFE6B47-1D9F-473B-B717-C12919536C0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839" name="Text Box 15">
          <a:extLst>
            <a:ext uri="{FF2B5EF4-FFF2-40B4-BE49-F238E27FC236}">
              <a16:creationId xmlns:a16="http://schemas.microsoft.com/office/drawing/2014/main" id="{5ADA6723-4E39-4A43-82C7-1A351E82B98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840" name="Text Box 15">
          <a:extLst>
            <a:ext uri="{FF2B5EF4-FFF2-40B4-BE49-F238E27FC236}">
              <a16:creationId xmlns:a16="http://schemas.microsoft.com/office/drawing/2014/main" id="{EF283E67-51AD-4734-B696-0699244B1128}"/>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841" name="Text Box 15">
          <a:extLst>
            <a:ext uri="{FF2B5EF4-FFF2-40B4-BE49-F238E27FC236}">
              <a16:creationId xmlns:a16="http://schemas.microsoft.com/office/drawing/2014/main" id="{7A846FBA-6F13-4EF3-B616-273E5B9E39B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842" name="Text Box 15">
          <a:extLst>
            <a:ext uri="{FF2B5EF4-FFF2-40B4-BE49-F238E27FC236}">
              <a16:creationId xmlns:a16="http://schemas.microsoft.com/office/drawing/2014/main" id="{24080492-4B47-4575-A5EB-7FA1172BC501}"/>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843" name="Text Box 15">
          <a:extLst>
            <a:ext uri="{FF2B5EF4-FFF2-40B4-BE49-F238E27FC236}">
              <a16:creationId xmlns:a16="http://schemas.microsoft.com/office/drawing/2014/main" id="{4504EC0F-7EEF-438A-AC49-CB501A4001E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844" name="Text Box 15">
          <a:extLst>
            <a:ext uri="{FF2B5EF4-FFF2-40B4-BE49-F238E27FC236}">
              <a16:creationId xmlns:a16="http://schemas.microsoft.com/office/drawing/2014/main" id="{629CA237-FDF7-491D-8939-C858BFE4C51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845" name="Text Box 15">
          <a:extLst>
            <a:ext uri="{FF2B5EF4-FFF2-40B4-BE49-F238E27FC236}">
              <a16:creationId xmlns:a16="http://schemas.microsoft.com/office/drawing/2014/main" id="{14ACABC8-EE0B-47CF-B13E-C7B4C1F910F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846" name="Text Box 15">
          <a:extLst>
            <a:ext uri="{FF2B5EF4-FFF2-40B4-BE49-F238E27FC236}">
              <a16:creationId xmlns:a16="http://schemas.microsoft.com/office/drawing/2014/main" id="{690E0397-F84C-467E-9DBC-A5DAB4F41DA4}"/>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847" name="Text Box 15">
          <a:extLst>
            <a:ext uri="{FF2B5EF4-FFF2-40B4-BE49-F238E27FC236}">
              <a16:creationId xmlns:a16="http://schemas.microsoft.com/office/drawing/2014/main" id="{A154A07F-941B-4FC0-B2AF-21C9CEF662D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848" name="Text Box 15">
          <a:extLst>
            <a:ext uri="{FF2B5EF4-FFF2-40B4-BE49-F238E27FC236}">
              <a16:creationId xmlns:a16="http://schemas.microsoft.com/office/drawing/2014/main" id="{5059B730-C886-4ED0-8114-8E439131DEE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849" name="Text Box 15">
          <a:extLst>
            <a:ext uri="{FF2B5EF4-FFF2-40B4-BE49-F238E27FC236}">
              <a16:creationId xmlns:a16="http://schemas.microsoft.com/office/drawing/2014/main" id="{D057A20C-DE50-478B-A856-7E4EE2B03D2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850" name="Text Box 15">
          <a:extLst>
            <a:ext uri="{FF2B5EF4-FFF2-40B4-BE49-F238E27FC236}">
              <a16:creationId xmlns:a16="http://schemas.microsoft.com/office/drawing/2014/main" id="{D3E21F02-71BD-439E-AF82-156105ACEEFC}"/>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851" name="Text Box 15">
          <a:extLst>
            <a:ext uri="{FF2B5EF4-FFF2-40B4-BE49-F238E27FC236}">
              <a16:creationId xmlns:a16="http://schemas.microsoft.com/office/drawing/2014/main" id="{3AF5381C-8670-4BF7-B554-B4D30835803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852" name="Text Box 15">
          <a:extLst>
            <a:ext uri="{FF2B5EF4-FFF2-40B4-BE49-F238E27FC236}">
              <a16:creationId xmlns:a16="http://schemas.microsoft.com/office/drawing/2014/main" id="{DC5D9DE2-7C1B-4A94-B6C7-E33E879FF805}"/>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853" name="Text Box 15">
          <a:extLst>
            <a:ext uri="{FF2B5EF4-FFF2-40B4-BE49-F238E27FC236}">
              <a16:creationId xmlns:a16="http://schemas.microsoft.com/office/drawing/2014/main" id="{85975C9A-B1FF-4482-A232-8EAB02D9822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854" name="Text Box 15">
          <a:extLst>
            <a:ext uri="{FF2B5EF4-FFF2-40B4-BE49-F238E27FC236}">
              <a16:creationId xmlns:a16="http://schemas.microsoft.com/office/drawing/2014/main" id="{116E224D-97A1-4E9E-A0F9-FDAE630B2103}"/>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855" name="Text Box 15">
          <a:extLst>
            <a:ext uri="{FF2B5EF4-FFF2-40B4-BE49-F238E27FC236}">
              <a16:creationId xmlns:a16="http://schemas.microsoft.com/office/drawing/2014/main" id="{34B66593-E4C5-4198-9BBA-BBCA15F2B9D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856" name="Text Box 15">
          <a:extLst>
            <a:ext uri="{FF2B5EF4-FFF2-40B4-BE49-F238E27FC236}">
              <a16:creationId xmlns:a16="http://schemas.microsoft.com/office/drawing/2014/main" id="{DB1B32E5-F2A5-400A-9F2F-D259974E11E4}"/>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857" name="Text Box 15">
          <a:extLst>
            <a:ext uri="{FF2B5EF4-FFF2-40B4-BE49-F238E27FC236}">
              <a16:creationId xmlns:a16="http://schemas.microsoft.com/office/drawing/2014/main" id="{74A8CA02-7D64-4568-A767-3745470356F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858" name="Text Box 15">
          <a:extLst>
            <a:ext uri="{FF2B5EF4-FFF2-40B4-BE49-F238E27FC236}">
              <a16:creationId xmlns:a16="http://schemas.microsoft.com/office/drawing/2014/main" id="{10B7BFBA-A1AC-44FD-B7B7-FEE7141EEB8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859" name="Text Box 15">
          <a:extLst>
            <a:ext uri="{FF2B5EF4-FFF2-40B4-BE49-F238E27FC236}">
              <a16:creationId xmlns:a16="http://schemas.microsoft.com/office/drawing/2014/main" id="{EF136FAE-14C5-4858-902E-C1F820F24B0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860" name="Text Box 15">
          <a:extLst>
            <a:ext uri="{FF2B5EF4-FFF2-40B4-BE49-F238E27FC236}">
              <a16:creationId xmlns:a16="http://schemas.microsoft.com/office/drawing/2014/main" id="{3BBD76DB-2AC6-4CA0-8BFA-D0A1F2C577D8}"/>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861" name="Text Box 15">
          <a:extLst>
            <a:ext uri="{FF2B5EF4-FFF2-40B4-BE49-F238E27FC236}">
              <a16:creationId xmlns:a16="http://schemas.microsoft.com/office/drawing/2014/main" id="{B92F57AD-6C77-471A-AFF3-67CAA2F49D8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862" name="Text Box 15">
          <a:extLst>
            <a:ext uri="{FF2B5EF4-FFF2-40B4-BE49-F238E27FC236}">
              <a16:creationId xmlns:a16="http://schemas.microsoft.com/office/drawing/2014/main" id="{9CB8C86C-24CC-4997-8B24-CE74B7F63D97}"/>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863" name="Text Box 15">
          <a:extLst>
            <a:ext uri="{FF2B5EF4-FFF2-40B4-BE49-F238E27FC236}">
              <a16:creationId xmlns:a16="http://schemas.microsoft.com/office/drawing/2014/main" id="{0EB070E4-8A49-40C5-98DC-D8413D144D4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864" name="Text Box 15">
          <a:extLst>
            <a:ext uri="{FF2B5EF4-FFF2-40B4-BE49-F238E27FC236}">
              <a16:creationId xmlns:a16="http://schemas.microsoft.com/office/drawing/2014/main" id="{1B8982A9-FD54-4771-B9E8-E0C196EEF1C2}"/>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865" name="Text Box 15">
          <a:extLst>
            <a:ext uri="{FF2B5EF4-FFF2-40B4-BE49-F238E27FC236}">
              <a16:creationId xmlns:a16="http://schemas.microsoft.com/office/drawing/2014/main" id="{0F42D2A0-E06E-4F4D-9F26-4EBA58F8B74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866" name="Text Box 15">
          <a:extLst>
            <a:ext uri="{FF2B5EF4-FFF2-40B4-BE49-F238E27FC236}">
              <a16:creationId xmlns:a16="http://schemas.microsoft.com/office/drawing/2014/main" id="{34FC6EDE-C017-4398-842D-F5ADA4FD30EB}"/>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867" name="Text Box 15">
          <a:extLst>
            <a:ext uri="{FF2B5EF4-FFF2-40B4-BE49-F238E27FC236}">
              <a16:creationId xmlns:a16="http://schemas.microsoft.com/office/drawing/2014/main" id="{7644316B-C430-41CA-9F0B-2387A7CD5CD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868" name="Text Box 15">
          <a:extLst>
            <a:ext uri="{FF2B5EF4-FFF2-40B4-BE49-F238E27FC236}">
              <a16:creationId xmlns:a16="http://schemas.microsoft.com/office/drawing/2014/main" id="{9F313E89-1FEF-41C8-8A4A-9BC8C7EE89C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869" name="Text Box 15">
          <a:extLst>
            <a:ext uri="{FF2B5EF4-FFF2-40B4-BE49-F238E27FC236}">
              <a16:creationId xmlns:a16="http://schemas.microsoft.com/office/drawing/2014/main" id="{30EC3E68-EB25-40FC-88AE-A029982E551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870" name="Text Box 15">
          <a:extLst>
            <a:ext uri="{FF2B5EF4-FFF2-40B4-BE49-F238E27FC236}">
              <a16:creationId xmlns:a16="http://schemas.microsoft.com/office/drawing/2014/main" id="{F3AE95CE-E807-4E01-AA64-E1CBB2A399DD}"/>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871" name="Text Box 15">
          <a:extLst>
            <a:ext uri="{FF2B5EF4-FFF2-40B4-BE49-F238E27FC236}">
              <a16:creationId xmlns:a16="http://schemas.microsoft.com/office/drawing/2014/main" id="{EC025746-2CAA-41D4-BE34-1B43AC4A03A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872" name="Text Box 15">
          <a:extLst>
            <a:ext uri="{FF2B5EF4-FFF2-40B4-BE49-F238E27FC236}">
              <a16:creationId xmlns:a16="http://schemas.microsoft.com/office/drawing/2014/main" id="{AEAE656A-6DBE-457E-B075-D034D5D52D31}"/>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873" name="Text Box 15">
          <a:extLst>
            <a:ext uri="{FF2B5EF4-FFF2-40B4-BE49-F238E27FC236}">
              <a16:creationId xmlns:a16="http://schemas.microsoft.com/office/drawing/2014/main" id="{723C55EF-5ED8-483D-B2CF-8C3A78A2F7D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874" name="Text Box 15">
          <a:extLst>
            <a:ext uri="{FF2B5EF4-FFF2-40B4-BE49-F238E27FC236}">
              <a16:creationId xmlns:a16="http://schemas.microsoft.com/office/drawing/2014/main" id="{064E2A50-F71A-4C39-818E-F3FF42FCE66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875" name="Text Box 15">
          <a:extLst>
            <a:ext uri="{FF2B5EF4-FFF2-40B4-BE49-F238E27FC236}">
              <a16:creationId xmlns:a16="http://schemas.microsoft.com/office/drawing/2014/main" id="{BAE051B4-EF62-4CBF-B053-F7387CAA6BA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876" name="Text Box 15">
          <a:extLst>
            <a:ext uri="{FF2B5EF4-FFF2-40B4-BE49-F238E27FC236}">
              <a16:creationId xmlns:a16="http://schemas.microsoft.com/office/drawing/2014/main" id="{FA7FB85C-F9AA-4D92-9CE9-92BAA5F38B0D}"/>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877" name="Text Box 15">
          <a:extLst>
            <a:ext uri="{FF2B5EF4-FFF2-40B4-BE49-F238E27FC236}">
              <a16:creationId xmlns:a16="http://schemas.microsoft.com/office/drawing/2014/main" id="{CB20E661-4C2C-4205-9A1A-75B521F1249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878" name="Text Box 15">
          <a:extLst>
            <a:ext uri="{FF2B5EF4-FFF2-40B4-BE49-F238E27FC236}">
              <a16:creationId xmlns:a16="http://schemas.microsoft.com/office/drawing/2014/main" id="{07A8EBA3-7636-424C-A127-E98FDA1D4BE1}"/>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879" name="Text Box 15">
          <a:extLst>
            <a:ext uri="{FF2B5EF4-FFF2-40B4-BE49-F238E27FC236}">
              <a16:creationId xmlns:a16="http://schemas.microsoft.com/office/drawing/2014/main" id="{045FB4A0-BA9F-4B93-95EC-C27CD1937F9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880" name="Text Box 15">
          <a:extLst>
            <a:ext uri="{FF2B5EF4-FFF2-40B4-BE49-F238E27FC236}">
              <a16:creationId xmlns:a16="http://schemas.microsoft.com/office/drawing/2014/main" id="{54A623E1-7705-444D-BF28-4EEEAA0D6535}"/>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881" name="Text Box 15">
          <a:extLst>
            <a:ext uri="{FF2B5EF4-FFF2-40B4-BE49-F238E27FC236}">
              <a16:creationId xmlns:a16="http://schemas.microsoft.com/office/drawing/2014/main" id="{AA51C687-D527-4ED0-9D0D-0EDF7196ED5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882" name="Text Box 15">
          <a:extLst>
            <a:ext uri="{FF2B5EF4-FFF2-40B4-BE49-F238E27FC236}">
              <a16:creationId xmlns:a16="http://schemas.microsoft.com/office/drawing/2014/main" id="{446B3F48-E2D5-4AED-A1F5-E5FC40015E1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883" name="Text Box 15">
          <a:extLst>
            <a:ext uri="{FF2B5EF4-FFF2-40B4-BE49-F238E27FC236}">
              <a16:creationId xmlns:a16="http://schemas.microsoft.com/office/drawing/2014/main" id="{7365272C-AA1C-460F-BE18-B6D7A8A76C6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884" name="Text Box 15">
          <a:extLst>
            <a:ext uri="{FF2B5EF4-FFF2-40B4-BE49-F238E27FC236}">
              <a16:creationId xmlns:a16="http://schemas.microsoft.com/office/drawing/2014/main" id="{7E735E3E-836A-4CB2-BABD-E1A0519682CA}"/>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885" name="Text Box 15">
          <a:extLst>
            <a:ext uri="{FF2B5EF4-FFF2-40B4-BE49-F238E27FC236}">
              <a16:creationId xmlns:a16="http://schemas.microsoft.com/office/drawing/2014/main" id="{EC4AFE50-4976-4184-9902-3A60CA6E69E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886" name="Text Box 15">
          <a:extLst>
            <a:ext uri="{FF2B5EF4-FFF2-40B4-BE49-F238E27FC236}">
              <a16:creationId xmlns:a16="http://schemas.microsoft.com/office/drawing/2014/main" id="{BC2DCBDB-22C0-4141-AC6E-29FF29C8CFAC}"/>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887" name="Text Box 15">
          <a:extLst>
            <a:ext uri="{FF2B5EF4-FFF2-40B4-BE49-F238E27FC236}">
              <a16:creationId xmlns:a16="http://schemas.microsoft.com/office/drawing/2014/main" id="{0FE31C8E-6CB0-4AB3-9AF4-846F7EF0DA4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888" name="Text Box 15">
          <a:extLst>
            <a:ext uri="{FF2B5EF4-FFF2-40B4-BE49-F238E27FC236}">
              <a16:creationId xmlns:a16="http://schemas.microsoft.com/office/drawing/2014/main" id="{BC8DB20E-6CC3-46E8-80D7-DC4751CCC859}"/>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889" name="Text Box 15">
          <a:extLst>
            <a:ext uri="{FF2B5EF4-FFF2-40B4-BE49-F238E27FC236}">
              <a16:creationId xmlns:a16="http://schemas.microsoft.com/office/drawing/2014/main" id="{E4A96C23-0D18-4422-AFBB-CFB005F7D6F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890" name="Text Box 15">
          <a:extLst>
            <a:ext uri="{FF2B5EF4-FFF2-40B4-BE49-F238E27FC236}">
              <a16:creationId xmlns:a16="http://schemas.microsoft.com/office/drawing/2014/main" id="{9739E51D-B0DB-4B42-A8CA-EE3927306ED9}"/>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891" name="Text Box 15">
          <a:extLst>
            <a:ext uri="{FF2B5EF4-FFF2-40B4-BE49-F238E27FC236}">
              <a16:creationId xmlns:a16="http://schemas.microsoft.com/office/drawing/2014/main" id="{CAA37BA1-8CCE-4D32-AF5A-18C9DE2E834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892" name="Text Box 15">
          <a:extLst>
            <a:ext uri="{FF2B5EF4-FFF2-40B4-BE49-F238E27FC236}">
              <a16:creationId xmlns:a16="http://schemas.microsoft.com/office/drawing/2014/main" id="{9F0ABC0C-E714-4128-B8CD-3E722FC39A1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893" name="Text Box 15">
          <a:extLst>
            <a:ext uri="{FF2B5EF4-FFF2-40B4-BE49-F238E27FC236}">
              <a16:creationId xmlns:a16="http://schemas.microsoft.com/office/drawing/2014/main" id="{B79CA30A-0F0A-4558-9B77-872EAFACCD3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894" name="Text Box 15">
          <a:extLst>
            <a:ext uri="{FF2B5EF4-FFF2-40B4-BE49-F238E27FC236}">
              <a16:creationId xmlns:a16="http://schemas.microsoft.com/office/drawing/2014/main" id="{8F98668E-8A67-4F1D-899B-38DD5BB5D493}"/>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895" name="Text Box 15">
          <a:extLst>
            <a:ext uri="{FF2B5EF4-FFF2-40B4-BE49-F238E27FC236}">
              <a16:creationId xmlns:a16="http://schemas.microsoft.com/office/drawing/2014/main" id="{A7D190C6-7324-4362-A934-8D844E28433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896" name="Text Box 15">
          <a:extLst>
            <a:ext uri="{FF2B5EF4-FFF2-40B4-BE49-F238E27FC236}">
              <a16:creationId xmlns:a16="http://schemas.microsoft.com/office/drawing/2014/main" id="{FB86830B-391E-4D39-B42B-DB2C611B55AB}"/>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897" name="Text Box 15">
          <a:extLst>
            <a:ext uri="{FF2B5EF4-FFF2-40B4-BE49-F238E27FC236}">
              <a16:creationId xmlns:a16="http://schemas.microsoft.com/office/drawing/2014/main" id="{15B61E65-8A82-494F-957A-EA200338332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898" name="Text Box 15">
          <a:extLst>
            <a:ext uri="{FF2B5EF4-FFF2-40B4-BE49-F238E27FC236}">
              <a16:creationId xmlns:a16="http://schemas.microsoft.com/office/drawing/2014/main" id="{5BDEB208-A1CE-4BB2-9738-78CD17C9A183}"/>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899" name="Text Box 15">
          <a:extLst>
            <a:ext uri="{FF2B5EF4-FFF2-40B4-BE49-F238E27FC236}">
              <a16:creationId xmlns:a16="http://schemas.microsoft.com/office/drawing/2014/main" id="{A233512C-FAB9-487C-9D00-5E2A9F1175D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900" name="Text Box 15">
          <a:extLst>
            <a:ext uri="{FF2B5EF4-FFF2-40B4-BE49-F238E27FC236}">
              <a16:creationId xmlns:a16="http://schemas.microsoft.com/office/drawing/2014/main" id="{8E5BEB0D-8AD8-4AED-B8C0-C8515917F2D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901" name="Text Box 15">
          <a:extLst>
            <a:ext uri="{FF2B5EF4-FFF2-40B4-BE49-F238E27FC236}">
              <a16:creationId xmlns:a16="http://schemas.microsoft.com/office/drawing/2014/main" id="{1A7C1B9E-64E0-45FE-BB8D-F8FA5F66640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902" name="Text Box 15">
          <a:extLst>
            <a:ext uri="{FF2B5EF4-FFF2-40B4-BE49-F238E27FC236}">
              <a16:creationId xmlns:a16="http://schemas.microsoft.com/office/drawing/2014/main" id="{172CC9A3-80DE-475E-8BA4-35A593CF841B}"/>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903" name="Text Box 15">
          <a:extLst>
            <a:ext uri="{FF2B5EF4-FFF2-40B4-BE49-F238E27FC236}">
              <a16:creationId xmlns:a16="http://schemas.microsoft.com/office/drawing/2014/main" id="{8EC48015-CA27-4348-AE04-173ABFB4EAC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904" name="Text Box 15">
          <a:extLst>
            <a:ext uri="{FF2B5EF4-FFF2-40B4-BE49-F238E27FC236}">
              <a16:creationId xmlns:a16="http://schemas.microsoft.com/office/drawing/2014/main" id="{4B8ADDFE-2E15-4052-B19D-6B031782458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905" name="Text Box 15">
          <a:extLst>
            <a:ext uri="{FF2B5EF4-FFF2-40B4-BE49-F238E27FC236}">
              <a16:creationId xmlns:a16="http://schemas.microsoft.com/office/drawing/2014/main" id="{7F48F7E7-AAA7-4996-9CDF-8419387C887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906" name="Text Box 15">
          <a:extLst>
            <a:ext uri="{FF2B5EF4-FFF2-40B4-BE49-F238E27FC236}">
              <a16:creationId xmlns:a16="http://schemas.microsoft.com/office/drawing/2014/main" id="{A41DDFFA-B24F-473E-9AB5-28474D3C39B3}"/>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907" name="Text Box 15">
          <a:extLst>
            <a:ext uri="{FF2B5EF4-FFF2-40B4-BE49-F238E27FC236}">
              <a16:creationId xmlns:a16="http://schemas.microsoft.com/office/drawing/2014/main" id="{E980D08F-B167-439A-BD2A-2399F3D455A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908" name="Text Box 15">
          <a:extLst>
            <a:ext uri="{FF2B5EF4-FFF2-40B4-BE49-F238E27FC236}">
              <a16:creationId xmlns:a16="http://schemas.microsoft.com/office/drawing/2014/main" id="{21ED5BB0-E8FF-481E-AB7F-CBB6F9F92AC8}"/>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909" name="Text Box 15">
          <a:extLst>
            <a:ext uri="{FF2B5EF4-FFF2-40B4-BE49-F238E27FC236}">
              <a16:creationId xmlns:a16="http://schemas.microsoft.com/office/drawing/2014/main" id="{1559D28D-8FDF-44F2-A7F7-8A61D591720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910" name="Text Box 15">
          <a:extLst>
            <a:ext uri="{FF2B5EF4-FFF2-40B4-BE49-F238E27FC236}">
              <a16:creationId xmlns:a16="http://schemas.microsoft.com/office/drawing/2014/main" id="{FCA6C614-E254-4EC8-A8FF-109783751169}"/>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911" name="Text Box 15">
          <a:extLst>
            <a:ext uri="{FF2B5EF4-FFF2-40B4-BE49-F238E27FC236}">
              <a16:creationId xmlns:a16="http://schemas.microsoft.com/office/drawing/2014/main" id="{83307310-C077-42D8-9EF8-E5E66058BCA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912" name="Text Box 15">
          <a:extLst>
            <a:ext uri="{FF2B5EF4-FFF2-40B4-BE49-F238E27FC236}">
              <a16:creationId xmlns:a16="http://schemas.microsoft.com/office/drawing/2014/main" id="{A511903D-6506-4380-975E-C3A959A6C28E}"/>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913" name="Text Box 15">
          <a:extLst>
            <a:ext uri="{FF2B5EF4-FFF2-40B4-BE49-F238E27FC236}">
              <a16:creationId xmlns:a16="http://schemas.microsoft.com/office/drawing/2014/main" id="{9FA8108A-FDE6-47C3-9B46-C8756720A06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914" name="Text Box 15">
          <a:extLst>
            <a:ext uri="{FF2B5EF4-FFF2-40B4-BE49-F238E27FC236}">
              <a16:creationId xmlns:a16="http://schemas.microsoft.com/office/drawing/2014/main" id="{CE6B4010-176D-4731-AF88-88E7D0C8DC6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915" name="Text Box 15">
          <a:extLst>
            <a:ext uri="{FF2B5EF4-FFF2-40B4-BE49-F238E27FC236}">
              <a16:creationId xmlns:a16="http://schemas.microsoft.com/office/drawing/2014/main" id="{EC20E852-D125-47F9-B1B3-6E22F520050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916" name="Text Box 15">
          <a:extLst>
            <a:ext uri="{FF2B5EF4-FFF2-40B4-BE49-F238E27FC236}">
              <a16:creationId xmlns:a16="http://schemas.microsoft.com/office/drawing/2014/main" id="{57F783FC-5046-4296-9146-C533CAD6001B}"/>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917" name="Text Box 15">
          <a:extLst>
            <a:ext uri="{FF2B5EF4-FFF2-40B4-BE49-F238E27FC236}">
              <a16:creationId xmlns:a16="http://schemas.microsoft.com/office/drawing/2014/main" id="{680AD03F-20C6-4606-9805-6EF53BEA0CC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918" name="Text Box 15">
          <a:extLst>
            <a:ext uri="{FF2B5EF4-FFF2-40B4-BE49-F238E27FC236}">
              <a16:creationId xmlns:a16="http://schemas.microsoft.com/office/drawing/2014/main" id="{3B0C8C51-A635-4ABD-9941-580E759E99D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919" name="Text Box 15">
          <a:extLst>
            <a:ext uri="{FF2B5EF4-FFF2-40B4-BE49-F238E27FC236}">
              <a16:creationId xmlns:a16="http://schemas.microsoft.com/office/drawing/2014/main" id="{FBC11CD6-5233-4105-AF2A-A2536475ED1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920" name="Text Box 15">
          <a:extLst>
            <a:ext uri="{FF2B5EF4-FFF2-40B4-BE49-F238E27FC236}">
              <a16:creationId xmlns:a16="http://schemas.microsoft.com/office/drawing/2014/main" id="{871F1D9B-7C75-4D22-9097-2D0398F9335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921" name="Text Box 15">
          <a:extLst>
            <a:ext uri="{FF2B5EF4-FFF2-40B4-BE49-F238E27FC236}">
              <a16:creationId xmlns:a16="http://schemas.microsoft.com/office/drawing/2014/main" id="{04A14F07-B042-44AA-A029-385B35A1B48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922" name="Text Box 15">
          <a:extLst>
            <a:ext uri="{FF2B5EF4-FFF2-40B4-BE49-F238E27FC236}">
              <a16:creationId xmlns:a16="http://schemas.microsoft.com/office/drawing/2014/main" id="{6C52A6EB-AC62-4337-9C3E-92DE67D6345B}"/>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923" name="Text Box 15">
          <a:extLst>
            <a:ext uri="{FF2B5EF4-FFF2-40B4-BE49-F238E27FC236}">
              <a16:creationId xmlns:a16="http://schemas.microsoft.com/office/drawing/2014/main" id="{3FF55B0B-9444-4F4B-918C-AD195A87E97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924" name="Text Box 15">
          <a:extLst>
            <a:ext uri="{FF2B5EF4-FFF2-40B4-BE49-F238E27FC236}">
              <a16:creationId xmlns:a16="http://schemas.microsoft.com/office/drawing/2014/main" id="{66CD159A-A4E3-484E-A568-1792AB8FD7A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925" name="Text Box 15">
          <a:extLst>
            <a:ext uri="{FF2B5EF4-FFF2-40B4-BE49-F238E27FC236}">
              <a16:creationId xmlns:a16="http://schemas.microsoft.com/office/drawing/2014/main" id="{1C4DFC88-F3F2-4F2F-9143-012C1E63616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926" name="Text Box 15">
          <a:extLst>
            <a:ext uri="{FF2B5EF4-FFF2-40B4-BE49-F238E27FC236}">
              <a16:creationId xmlns:a16="http://schemas.microsoft.com/office/drawing/2014/main" id="{DF97F34F-19F4-40EE-B69F-541E8BB0DACB}"/>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927" name="Text Box 15">
          <a:extLst>
            <a:ext uri="{FF2B5EF4-FFF2-40B4-BE49-F238E27FC236}">
              <a16:creationId xmlns:a16="http://schemas.microsoft.com/office/drawing/2014/main" id="{638790C5-E359-4DE0-AF0A-0AE187BB4F2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928" name="Text Box 15">
          <a:extLst>
            <a:ext uri="{FF2B5EF4-FFF2-40B4-BE49-F238E27FC236}">
              <a16:creationId xmlns:a16="http://schemas.microsoft.com/office/drawing/2014/main" id="{CB74C6DA-C4B1-49CA-9E08-067731AA340D}"/>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929" name="Text Box 15">
          <a:extLst>
            <a:ext uri="{FF2B5EF4-FFF2-40B4-BE49-F238E27FC236}">
              <a16:creationId xmlns:a16="http://schemas.microsoft.com/office/drawing/2014/main" id="{33FE3857-2FE5-41DE-B1FE-74117F41B99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930" name="Text Box 15">
          <a:extLst>
            <a:ext uri="{FF2B5EF4-FFF2-40B4-BE49-F238E27FC236}">
              <a16:creationId xmlns:a16="http://schemas.microsoft.com/office/drawing/2014/main" id="{B4A1BEBF-58A7-499C-BF1B-A0382AB56904}"/>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931" name="Text Box 15">
          <a:extLst>
            <a:ext uri="{FF2B5EF4-FFF2-40B4-BE49-F238E27FC236}">
              <a16:creationId xmlns:a16="http://schemas.microsoft.com/office/drawing/2014/main" id="{8902B791-49BF-4197-848A-F24F20DE122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932" name="Text Box 15">
          <a:extLst>
            <a:ext uri="{FF2B5EF4-FFF2-40B4-BE49-F238E27FC236}">
              <a16:creationId xmlns:a16="http://schemas.microsoft.com/office/drawing/2014/main" id="{05985A20-25BE-4E75-BEA5-E23D11D6327B}"/>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933" name="Text Box 15">
          <a:extLst>
            <a:ext uri="{FF2B5EF4-FFF2-40B4-BE49-F238E27FC236}">
              <a16:creationId xmlns:a16="http://schemas.microsoft.com/office/drawing/2014/main" id="{181C8B86-DE8B-4E1B-92B2-DB35A85A604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934" name="Text Box 15">
          <a:extLst>
            <a:ext uri="{FF2B5EF4-FFF2-40B4-BE49-F238E27FC236}">
              <a16:creationId xmlns:a16="http://schemas.microsoft.com/office/drawing/2014/main" id="{044860A3-9286-4869-B15F-01EC4C16AE44}"/>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935" name="Text Box 15">
          <a:extLst>
            <a:ext uri="{FF2B5EF4-FFF2-40B4-BE49-F238E27FC236}">
              <a16:creationId xmlns:a16="http://schemas.microsoft.com/office/drawing/2014/main" id="{B9F2A1F7-556C-4DAD-8397-C366D076EA9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936" name="Text Box 15">
          <a:extLst>
            <a:ext uri="{FF2B5EF4-FFF2-40B4-BE49-F238E27FC236}">
              <a16:creationId xmlns:a16="http://schemas.microsoft.com/office/drawing/2014/main" id="{BB47F64E-D9CF-4DDB-A22F-F0450D803DA5}"/>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937" name="Text Box 15">
          <a:extLst>
            <a:ext uri="{FF2B5EF4-FFF2-40B4-BE49-F238E27FC236}">
              <a16:creationId xmlns:a16="http://schemas.microsoft.com/office/drawing/2014/main" id="{D92E4AC7-17CB-403F-986D-FA867206F40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938" name="Text Box 15">
          <a:extLst>
            <a:ext uri="{FF2B5EF4-FFF2-40B4-BE49-F238E27FC236}">
              <a16:creationId xmlns:a16="http://schemas.microsoft.com/office/drawing/2014/main" id="{21CA2793-56DC-4DB2-A501-5F2DCC390163}"/>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939" name="Text Box 15">
          <a:extLst>
            <a:ext uri="{FF2B5EF4-FFF2-40B4-BE49-F238E27FC236}">
              <a16:creationId xmlns:a16="http://schemas.microsoft.com/office/drawing/2014/main" id="{B8CDC2C4-C5A3-4E92-8786-5592AF46021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940" name="Text Box 15">
          <a:extLst>
            <a:ext uri="{FF2B5EF4-FFF2-40B4-BE49-F238E27FC236}">
              <a16:creationId xmlns:a16="http://schemas.microsoft.com/office/drawing/2014/main" id="{A152EAFD-5673-4275-8532-FF4E1B1056DB}"/>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941" name="Text Box 15">
          <a:extLst>
            <a:ext uri="{FF2B5EF4-FFF2-40B4-BE49-F238E27FC236}">
              <a16:creationId xmlns:a16="http://schemas.microsoft.com/office/drawing/2014/main" id="{7C42C821-CAED-47A6-B287-CAED2983D23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942" name="Text Box 15">
          <a:extLst>
            <a:ext uri="{FF2B5EF4-FFF2-40B4-BE49-F238E27FC236}">
              <a16:creationId xmlns:a16="http://schemas.microsoft.com/office/drawing/2014/main" id="{984A7117-6C90-42C6-BC17-9A7CFF48548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943" name="Text Box 15">
          <a:extLst>
            <a:ext uri="{FF2B5EF4-FFF2-40B4-BE49-F238E27FC236}">
              <a16:creationId xmlns:a16="http://schemas.microsoft.com/office/drawing/2014/main" id="{AB9E789B-662F-4FC7-A571-FAF34A89A1A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944" name="Text Box 15">
          <a:extLst>
            <a:ext uri="{FF2B5EF4-FFF2-40B4-BE49-F238E27FC236}">
              <a16:creationId xmlns:a16="http://schemas.microsoft.com/office/drawing/2014/main" id="{AE011025-A0D2-4FC7-A616-9A0A899FA4B1}"/>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945" name="Text Box 15">
          <a:extLst>
            <a:ext uri="{FF2B5EF4-FFF2-40B4-BE49-F238E27FC236}">
              <a16:creationId xmlns:a16="http://schemas.microsoft.com/office/drawing/2014/main" id="{86FB60C3-5408-4973-B4CF-51808D1DAA5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946" name="Text Box 15">
          <a:extLst>
            <a:ext uri="{FF2B5EF4-FFF2-40B4-BE49-F238E27FC236}">
              <a16:creationId xmlns:a16="http://schemas.microsoft.com/office/drawing/2014/main" id="{7F91C112-D3BA-4AB4-B62C-91F8F98E6377}"/>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947" name="Text Box 15">
          <a:extLst>
            <a:ext uri="{FF2B5EF4-FFF2-40B4-BE49-F238E27FC236}">
              <a16:creationId xmlns:a16="http://schemas.microsoft.com/office/drawing/2014/main" id="{70E0F17D-AD9F-4019-9996-4EAB58E61DC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948" name="Text Box 15">
          <a:extLst>
            <a:ext uri="{FF2B5EF4-FFF2-40B4-BE49-F238E27FC236}">
              <a16:creationId xmlns:a16="http://schemas.microsoft.com/office/drawing/2014/main" id="{95782757-5F70-49C3-A3F3-73BA3F80D2B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949" name="Text Box 15">
          <a:extLst>
            <a:ext uri="{FF2B5EF4-FFF2-40B4-BE49-F238E27FC236}">
              <a16:creationId xmlns:a16="http://schemas.microsoft.com/office/drawing/2014/main" id="{41C25597-256E-4D4E-A269-95821B6EDDC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950" name="Text Box 15">
          <a:extLst>
            <a:ext uri="{FF2B5EF4-FFF2-40B4-BE49-F238E27FC236}">
              <a16:creationId xmlns:a16="http://schemas.microsoft.com/office/drawing/2014/main" id="{32D45534-B6BD-47CA-9598-96586E37B389}"/>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951" name="Text Box 15">
          <a:extLst>
            <a:ext uri="{FF2B5EF4-FFF2-40B4-BE49-F238E27FC236}">
              <a16:creationId xmlns:a16="http://schemas.microsoft.com/office/drawing/2014/main" id="{43384A27-EB3A-4D79-8DA3-01BE1A8734C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952" name="Text Box 15">
          <a:extLst>
            <a:ext uri="{FF2B5EF4-FFF2-40B4-BE49-F238E27FC236}">
              <a16:creationId xmlns:a16="http://schemas.microsoft.com/office/drawing/2014/main" id="{EDD6DCFE-625C-40C3-B3BA-8F30B51A5E6D}"/>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953" name="Text Box 15">
          <a:extLst>
            <a:ext uri="{FF2B5EF4-FFF2-40B4-BE49-F238E27FC236}">
              <a16:creationId xmlns:a16="http://schemas.microsoft.com/office/drawing/2014/main" id="{2B1BED1A-4656-4886-89A4-07316006802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954" name="Text Box 15">
          <a:extLst>
            <a:ext uri="{FF2B5EF4-FFF2-40B4-BE49-F238E27FC236}">
              <a16:creationId xmlns:a16="http://schemas.microsoft.com/office/drawing/2014/main" id="{831CE239-36EB-4D52-BE8D-9FBF5A6460F3}"/>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955" name="Text Box 15">
          <a:extLst>
            <a:ext uri="{FF2B5EF4-FFF2-40B4-BE49-F238E27FC236}">
              <a16:creationId xmlns:a16="http://schemas.microsoft.com/office/drawing/2014/main" id="{F4F573F2-E603-41B7-BF12-7D8CCFC0B28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956" name="Text Box 15">
          <a:extLst>
            <a:ext uri="{FF2B5EF4-FFF2-40B4-BE49-F238E27FC236}">
              <a16:creationId xmlns:a16="http://schemas.microsoft.com/office/drawing/2014/main" id="{E0F78C63-C0C9-4967-BC68-2B3F2B8E354E}"/>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957" name="Text Box 15">
          <a:extLst>
            <a:ext uri="{FF2B5EF4-FFF2-40B4-BE49-F238E27FC236}">
              <a16:creationId xmlns:a16="http://schemas.microsoft.com/office/drawing/2014/main" id="{D4CF6060-40DC-4D36-B77C-A3BE2AC4098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958" name="Text Box 15">
          <a:extLst>
            <a:ext uri="{FF2B5EF4-FFF2-40B4-BE49-F238E27FC236}">
              <a16:creationId xmlns:a16="http://schemas.microsoft.com/office/drawing/2014/main" id="{106CBA82-C25C-421B-8C76-1F73421D0701}"/>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959" name="Text Box 15">
          <a:extLst>
            <a:ext uri="{FF2B5EF4-FFF2-40B4-BE49-F238E27FC236}">
              <a16:creationId xmlns:a16="http://schemas.microsoft.com/office/drawing/2014/main" id="{9B077FFF-E5B3-48DA-AFFB-9332C7212EC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960" name="Text Box 15">
          <a:extLst>
            <a:ext uri="{FF2B5EF4-FFF2-40B4-BE49-F238E27FC236}">
              <a16:creationId xmlns:a16="http://schemas.microsoft.com/office/drawing/2014/main" id="{067AC62C-3500-458C-B120-07AEE48FBDB4}"/>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961" name="Text Box 15">
          <a:extLst>
            <a:ext uri="{FF2B5EF4-FFF2-40B4-BE49-F238E27FC236}">
              <a16:creationId xmlns:a16="http://schemas.microsoft.com/office/drawing/2014/main" id="{57EC27EC-F567-483B-BA1E-B3731AB86E8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962" name="Text Box 15">
          <a:extLst>
            <a:ext uri="{FF2B5EF4-FFF2-40B4-BE49-F238E27FC236}">
              <a16:creationId xmlns:a16="http://schemas.microsoft.com/office/drawing/2014/main" id="{A43F4A31-E9CE-4883-9120-DBD5FFAFC20D}"/>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963" name="Text Box 15">
          <a:extLst>
            <a:ext uri="{FF2B5EF4-FFF2-40B4-BE49-F238E27FC236}">
              <a16:creationId xmlns:a16="http://schemas.microsoft.com/office/drawing/2014/main" id="{5960D4E4-7B63-4231-BCC7-D5996FD4FA2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964" name="Text Box 15">
          <a:extLst>
            <a:ext uri="{FF2B5EF4-FFF2-40B4-BE49-F238E27FC236}">
              <a16:creationId xmlns:a16="http://schemas.microsoft.com/office/drawing/2014/main" id="{BB1DFA35-49A3-4B4F-830C-DABCDA53B913}"/>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965" name="Text Box 15">
          <a:extLst>
            <a:ext uri="{FF2B5EF4-FFF2-40B4-BE49-F238E27FC236}">
              <a16:creationId xmlns:a16="http://schemas.microsoft.com/office/drawing/2014/main" id="{6FAC93D8-8FD1-49A7-AB6A-168830D68A9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966" name="Text Box 15">
          <a:extLst>
            <a:ext uri="{FF2B5EF4-FFF2-40B4-BE49-F238E27FC236}">
              <a16:creationId xmlns:a16="http://schemas.microsoft.com/office/drawing/2014/main" id="{C55B44AB-DFD5-4608-8508-94AC75B16F84}"/>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967" name="Text Box 15">
          <a:extLst>
            <a:ext uri="{FF2B5EF4-FFF2-40B4-BE49-F238E27FC236}">
              <a16:creationId xmlns:a16="http://schemas.microsoft.com/office/drawing/2014/main" id="{F2AA61BC-179F-4C71-8A37-F87A1BFF7BC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968" name="Text Box 15">
          <a:extLst>
            <a:ext uri="{FF2B5EF4-FFF2-40B4-BE49-F238E27FC236}">
              <a16:creationId xmlns:a16="http://schemas.microsoft.com/office/drawing/2014/main" id="{BBE22A91-BBF7-4A4B-9569-7724618ED423}"/>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969" name="Text Box 15">
          <a:extLst>
            <a:ext uri="{FF2B5EF4-FFF2-40B4-BE49-F238E27FC236}">
              <a16:creationId xmlns:a16="http://schemas.microsoft.com/office/drawing/2014/main" id="{8F07929B-5A2E-4F8D-8ECE-D1C52018A3D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970" name="Text Box 15">
          <a:extLst>
            <a:ext uri="{FF2B5EF4-FFF2-40B4-BE49-F238E27FC236}">
              <a16:creationId xmlns:a16="http://schemas.microsoft.com/office/drawing/2014/main" id="{1FE13F90-4E2B-43B7-9777-074D739920EB}"/>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971" name="Text Box 15">
          <a:extLst>
            <a:ext uri="{FF2B5EF4-FFF2-40B4-BE49-F238E27FC236}">
              <a16:creationId xmlns:a16="http://schemas.microsoft.com/office/drawing/2014/main" id="{C3ACF497-1020-40C5-A83A-72DDA83701F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972" name="Text Box 15">
          <a:extLst>
            <a:ext uri="{FF2B5EF4-FFF2-40B4-BE49-F238E27FC236}">
              <a16:creationId xmlns:a16="http://schemas.microsoft.com/office/drawing/2014/main" id="{8C88C324-769A-4000-85D3-1B6CBAE33EBB}"/>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973" name="Text Box 15">
          <a:extLst>
            <a:ext uri="{FF2B5EF4-FFF2-40B4-BE49-F238E27FC236}">
              <a16:creationId xmlns:a16="http://schemas.microsoft.com/office/drawing/2014/main" id="{ECF79B58-7DBE-4402-8162-48350FE1B31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974" name="Text Box 15">
          <a:extLst>
            <a:ext uri="{FF2B5EF4-FFF2-40B4-BE49-F238E27FC236}">
              <a16:creationId xmlns:a16="http://schemas.microsoft.com/office/drawing/2014/main" id="{84387630-0118-46EE-A34E-2AD9B913E9C3}"/>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975" name="Text Box 15">
          <a:extLst>
            <a:ext uri="{FF2B5EF4-FFF2-40B4-BE49-F238E27FC236}">
              <a16:creationId xmlns:a16="http://schemas.microsoft.com/office/drawing/2014/main" id="{44503E20-3F49-401B-A7E9-07E17A4196A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976" name="Text Box 15">
          <a:extLst>
            <a:ext uri="{FF2B5EF4-FFF2-40B4-BE49-F238E27FC236}">
              <a16:creationId xmlns:a16="http://schemas.microsoft.com/office/drawing/2014/main" id="{624C1812-AECC-4CF9-9571-4A76E8754C28}"/>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977" name="Text Box 15">
          <a:extLst>
            <a:ext uri="{FF2B5EF4-FFF2-40B4-BE49-F238E27FC236}">
              <a16:creationId xmlns:a16="http://schemas.microsoft.com/office/drawing/2014/main" id="{B609F1FC-3674-465E-97EA-F5E78584FB7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978" name="Text Box 15">
          <a:extLst>
            <a:ext uri="{FF2B5EF4-FFF2-40B4-BE49-F238E27FC236}">
              <a16:creationId xmlns:a16="http://schemas.microsoft.com/office/drawing/2014/main" id="{829CAB12-AD2D-4593-B4B3-E546D9AC701A}"/>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979" name="Text Box 15">
          <a:extLst>
            <a:ext uri="{FF2B5EF4-FFF2-40B4-BE49-F238E27FC236}">
              <a16:creationId xmlns:a16="http://schemas.microsoft.com/office/drawing/2014/main" id="{A742C986-E980-46B0-BA4A-055103055CC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980" name="Text Box 15">
          <a:extLst>
            <a:ext uri="{FF2B5EF4-FFF2-40B4-BE49-F238E27FC236}">
              <a16:creationId xmlns:a16="http://schemas.microsoft.com/office/drawing/2014/main" id="{E16C2DAC-D51B-4C34-AE6A-9A998EDEC423}"/>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981" name="Text Box 15">
          <a:extLst>
            <a:ext uri="{FF2B5EF4-FFF2-40B4-BE49-F238E27FC236}">
              <a16:creationId xmlns:a16="http://schemas.microsoft.com/office/drawing/2014/main" id="{51839EBE-95CB-43BC-AD2C-A53CFB00348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982" name="Text Box 15">
          <a:extLst>
            <a:ext uri="{FF2B5EF4-FFF2-40B4-BE49-F238E27FC236}">
              <a16:creationId xmlns:a16="http://schemas.microsoft.com/office/drawing/2014/main" id="{F5FF35F8-016F-4995-86D0-25A205CB45BB}"/>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983" name="Text Box 15">
          <a:extLst>
            <a:ext uri="{FF2B5EF4-FFF2-40B4-BE49-F238E27FC236}">
              <a16:creationId xmlns:a16="http://schemas.microsoft.com/office/drawing/2014/main" id="{B725BEDF-B4AD-4CD1-8D03-0DFC2A17E5E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984" name="Text Box 15">
          <a:extLst>
            <a:ext uri="{FF2B5EF4-FFF2-40B4-BE49-F238E27FC236}">
              <a16:creationId xmlns:a16="http://schemas.microsoft.com/office/drawing/2014/main" id="{C2D6A2F3-79D6-42F5-95AE-8B175890A3F1}"/>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985" name="Text Box 15">
          <a:extLst>
            <a:ext uri="{FF2B5EF4-FFF2-40B4-BE49-F238E27FC236}">
              <a16:creationId xmlns:a16="http://schemas.microsoft.com/office/drawing/2014/main" id="{38B99219-1913-431C-887C-82502CD742B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986" name="Text Box 15">
          <a:extLst>
            <a:ext uri="{FF2B5EF4-FFF2-40B4-BE49-F238E27FC236}">
              <a16:creationId xmlns:a16="http://schemas.microsoft.com/office/drawing/2014/main" id="{F08173F1-FCA5-4908-9E35-9A1AFC0239D3}"/>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987" name="Text Box 15">
          <a:extLst>
            <a:ext uri="{FF2B5EF4-FFF2-40B4-BE49-F238E27FC236}">
              <a16:creationId xmlns:a16="http://schemas.microsoft.com/office/drawing/2014/main" id="{71E77F54-BD28-444E-94A1-B4A4761D25A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988" name="Text Box 15">
          <a:extLst>
            <a:ext uri="{FF2B5EF4-FFF2-40B4-BE49-F238E27FC236}">
              <a16:creationId xmlns:a16="http://schemas.microsoft.com/office/drawing/2014/main" id="{0586553F-79B6-4DC7-B155-758F26A5B975}"/>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989" name="Text Box 15">
          <a:extLst>
            <a:ext uri="{FF2B5EF4-FFF2-40B4-BE49-F238E27FC236}">
              <a16:creationId xmlns:a16="http://schemas.microsoft.com/office/drawing/2014/main" id="{4C48367F-0483-4BF1-9171-2586F079186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990" name="Text Box 15">
          <a:extLst>
            <a:ext uri="{FF2B5EF4-FFF2-40B4-BE49-F238E27FC236}">
              <a16:creationId xmlns:a16="http://schemas.microsoft.com/office/drawing/2014/main" id="{CFF95CF6-06DE-4551-B3F1-E746C1CDE8AE}"/>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991" name="Text Box 15">
          <a:extLst>
            <a:ext uri="{FF2B5EF4-FFF2-40B4-BE49-F238E27FC236}">
              <a16:creationId xmlns:a16="http://schemas.microsoft.com/office/drawing/2014/main" id="{892C5B63-18AE-4C41-9DF9-66C510FED4F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992" name="Text Box 15">
          <a:extLst>
            <a:ext uri="{FF2B5EF4-FFF2-40B4-BE49-F238E27FC236}">
              <a16:creationId xmlns:a16="http://schemas.microsoft.com/office/drawing/2014/main" id="{AC984908-DB44-4F9B-BAAD-F73B3243B41C}"/>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993" name="Text Box 15">
          <a:extLst>
            <a:ext uri="{FF2B5EF4-FFF2-40B4-BE49-F238E27FC236}">
              <a16:creationId xmlns:a16="http://schemas.microsoft.com/office/drawing/2014/main" id="{68582DE5-DE4C-4357-B3C2-53D17DC03D4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994" name="Text Box 15">
          <a:extLst>
            <a:ext uri="{FF2B5EF4-FFF2-40B4-BE49-F238E27FC236}">
              <a16:creationId xmlns:a16="http://schemas.microsoft.com/office/drawing/2014/main" id="{25BBF337-7B79-4249-AF5A-43C0CDF2284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995" name="Text Box 15">
          <a:extLst>
            <a:ext uri="{FF2B5EF4-FFF2-40B4-BE49-F238E27FC236}">
              <a16:creationId xmlns:a16="http://schemas.microsoft.com/office/drawing/2014/main" id="{BC4E2AA3-D8FC-4C6F-8D64-EBEF7F817EC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996" name="Text Box 15">
          <a:extLst>
            <a:ext uri="{FF2B5EF4-FFF2-40B4-BE49-F238E27FC236}">
              <a16:creationId xmlns:a16="http://schemas.microsoft.com/office/drawing/2014/main" id="{B2C74D52-CF51-4218-A36C-2B4679072631}"/>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997" name="Text Box 15">
          <a:extLst>
            <a:ext uri="{FF2B5EF4-FFF2-40B4-BE49-F238E27FC236}">
              <a16:creationId xmlns:a16="http://schemas.microsoft.com/office/drawing/2014/main" id="{8083A1C3-C8AC-4582-AC60-64C187423C3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0998" name="Text Box 15">
          <a:extLst>
            <a:ext uri="{FF2B5EF4-FFF2-40B4-BE49-F238E27FC236}">
              <a16:creationId xmlns:a16="http://schemas.microsoft.com/office/drawing/2014/main" id="{96F51CD9-5206-4174-AB04-FE0B6CDF5847}"/>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0999" name="Text Box 15">
          <a:extLst>
            <a:ext uri="{FF2B5EF4-FFF2-40B4-BE49-F238E27FC236}">
              <a16:creationId xmlns:a16="http://schemas.microsoft.com/office/drawing/2014/main" id="{1585F0E0-678A-4985-B639-DF8ABF7475D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000" name="Text Box 15">
          <a:extLst>
            <a:ext uri="{FF2B5EF4-FFF2-40B4-BE49-F238E27FC236}">
              <a16:creationId xmlns:a16="http://schemas.microsoft.com/office/drawing/2014/main" id="{2D01050D-21B7-4527-9E1C-B5CF75877C54}"/>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001" name="Text Box 15">
          <a:extLst>
            <a:ext uri="{FF2B5EF4-FFF2-40B4-BE49-F238E27FC236}">
              <a16:creationId xmlns:a16="http://schemas.microsoft.com/office/drawing/2014/main" id="{DB980C56-331E-499C-9367-4BDA4C3C261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002" name="Text Box 15">
          <a:extLst>
            <a:ext uri="{FF2B5EF4-FFF2-40B4-BE49-F238E27FC236}">
              <a16:creationId xmlns:a16="http://schemas.microsoft.com/office/drawing/2014/main" id="{B5644C0F-2573-42AA-9077-B5DCCA98BBB9}"/>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003" name="Text Box 15">
          <a:extLst>
            <a:ext uri="{FF2B5EF4-FFF2-40B4-BE49-F238E27FC236}">
              <a16:creationId xmlns:a16="http://schemas.microsoft.com/office/drawing/2014/main" id="{42FB1FC9-84E0-4413-9927-AB4D2EB36A7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004" name="Text Box 15">
          <a:extLst>
            <a:ext uri="{FF2B5EF4-FFF2-40B4-BE49-F238E27FC236}">
              <a16:creationId xmlns:a16="http://schemas.microsoft.com/office/drawing/2014/main" id="{360702E2-C5B9-46F8-8A20-7529D883B65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005" name="Text Box 15">
          <a:extLst>
            <a:ext uri="{FF2B5EF4-FFF2-40B4-BE49-F238E27FC236}">
              <a16:creationId xmlns:a16="http://schemas.microsoft.com/office/drawing/2014/main" id="{8F18830B-B30E-4ADF-BEEB-96CA4843058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006" name="Text Box 15">
          <a:extLst>
            <a:ext uri="{FF2B5EF4-FFF2-40B4-BE49-F238E27FC236}">
              <a16:creationId xmlns:a16="http://schemas.microsoft.com/office/drawing/2014/main" id="{38C1270F-F0F4-449D-AAD6-8562DCFA5FF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007" name="Text Box 15">
          <a:extLst>
            <a:ext uri="{FF2B5EF4-FFF2-40B4-BE49-F238E27FC236}">
              <a16:creationId xmlns:a16="http://schemas.microsoft.com/office/drawing/2014/main" id="{F7585530-3788-46E9-A93C-98E60BA4B65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008" name="Text Box 15">
          <a:extLst>
            <a:ext uri="{FF2B5EF4-FFF2-40B4-BE49-F238E27FC236}">
              <a16:creationId xmlns:a16="http://schemas.microsoft.com/office/drawing/2014/main" id="{A281ABDD-1602-4EAD-AD38-187F48C3E472}"/>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009" name="Text Box 15">
          <a:extLst>
            <a:ext uri="{FF2B5EF4-FFF2-40B4-BE49-F238E27FC236}">
              <a16:creationId xmlns:a16="http://schemas.microsoft.com/office/drawing/2014/main" id="{2C7156EA-766B-40D0-9FC9-DF9778F908D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010" name="Text Box 15">
          <a:extLst>
            <a:ext uri="{FF2B5EF4-FFF2-40B4-BE49-F238E27FC236}">
              <a16:creationId xmlns:a16="http://schemas.microsoft.com/office/drawing/2014/main" id="{700215A0-2EFB-46D9-A5C8-CC275D5B49F1}"/>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011" name="Text Box 15">
          <a:extLst>
            <a:ext uri="{FF2B5EF4-FFF2-40B4-BE49-F238E27FC236}">
              <a16:creationId xmlns:a16="http://schemas.microsoft.com/office/drawing/2014/main" id="{D5AB3C3E-1128-47CD-875C-1A06C454B0E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012" name="Text Box 15">
          <a:extLst>
            <a:ext uri="{FF2B5EF4-FFF2-40B4-BE49-F238E27FC236}">
              <a16:creationId xmlns:a16="http://schemas.microsoft.com/office/drawing/2014/main" id="{222495E6-B248-4BEC-9902-0C2656257D5B}"/>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013" name="Text Box 15">
          <a:extLst>
            <a:ext uri="{FF2B5EF4-FFF2-40B4-BE49-F238E27FC236}">
              <a16:creationId xmlns:a16="http://schemas.microsoft.com/office/drawing/2014/main" id="{38B69306-9722-4227-9E6E-30B07A80CF3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014" name="Text Box 15">
          <a:extLst>
            <a:ext uri="{FF2B5EF4-FFF2-40B4-BE49-F238E27FC236}">
              <a16:creationId xmlns:a16="http://schemas.microsoft.com/office/drawing/2014/main" id="{A8B7FFD8-E75B-488D-8A1E-F9195A661F72}"/>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015" name="Text Box 15">
          <a:extLst>
            <a:ext uri="{FF2B5EF4-FFF2-40B4-BE49-F238E27FC236}">
              <a16:creationId xmlns:a16="http://schemas.microsoft.com/office/drawing/2014/main" id="{90B22732-C86C-4614-B02D-6005CD38D8D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016" name="Text Box 15">
          <a:extLst>
            <a:ext uri="{FF2B5EF4-FFF2-40B4-BE49-F238E27FC236}">
              <a16:creationId xmlns:a16="http://schemas.microsoft.com/office/drawing/2014/main" id="{5E198F83-E370-43C7-B52B-0A8ECFB924AD}"/>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017" name="Text Box 15">
          <a:extLst>
            <a:ext uri="{FF2B5EF4-FFF2-40B4-BE49-F238E27FC236}">
              <a16:creationId xmlns:a16="http://schemas.microsoft.com/office/drawing/2014/main" id="{D6E04188-1C22-4BE0-9592-9D9BF322C90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018" name="Text Box 15">
          <a:extLst>
            <a:ext uri="{FF2B5EF4-FFF2-40B4-BE49-F238E27FC236}">
              <a16:creationId xmlns:a16="http://schemas.microsoft.com/office/drawing/2014/main" id="{E92C906A-F51D-4CD9-9B94-C34FB32D889A}"/>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019" name="Text Box 15">
          <a:extLst>
            <a:ext uri="{FF2B5EF4-FFF2-40B4-BE49-F238E27FC236}">
              <a16:creationId xmlns:a16="http://schemas.microsoft.com/office/drawing/2014/main" id="{1741E169-D593-437D-BE03-6CC2146F4D4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020" name="Text Box 15">
          <a:extLst>
            <a:ext uri="{FF2B5EF4-FFF2-40B4-BE49-F238E27FC236}">
              <a16:creationId xmlns:a16="http://schemas.microsoft.com/office/drawing/2014/main" id="{5A903074-A2CA-468F-A22F-85A9CFDD9F48}"/>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021" name="Text Box 15">
          <a:extLst>
            <a:ext uri="{FF2B5EF4-FFF2-40B4-BE49-F238E27FC236}">
              <a16:creationId xmlns:a16="http://schemas.microsoft.com/office/drawing/2014/main" id="{7D2D5ECC-23F4-4C0C-858C-EBB96898668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022" name="Text Box 15">
          <a:extLst>
            <a:ext uri="{FF2B5EF4-FFF2-40B4-BE49-F238E27FC236}">
              <a16:creationId xmlns:a16="http://schemas.microsoft.com/office/drawing/2014/main" id="{3E860373-BD0F-4C26-A4E2-F22566861EE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023" name="Text Box 15">
          <a:extLst>
            <a:ext uri="{FF2B5EF4-FFF2-40B4-BE49-F238E27FC236}">
              <a16:creationId xmlns:a16="http://schemas.microsoft.com/office/drawing/2014/main" id="{A5F85CF9-D94D-4ED3-BEEA-E8651DF06BB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024" name="Text Box 15">
          <a:extLst>
            <a:ext uri="{FF2B5EF4-FFF2-40B4-BE49-F238E27FC236}">
              <a16:creationId xmlns:a16="http://schemas.microsoft.com/office/drawing/2014/main" id="{677A45E3-3F6A-4899-A357-7256F50B0FB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025" name="Text Box 15">
          <a:extLst>
            <a:ext uri="{FF2B5EF4-FFF2-40B4-BE49-F238E27FC236}">
              <a16:creationId xmlns:a16="http://schemas.microsoft.com/office/drawing/2014/main" id="{9A324D1D-248B-48DB-B4B7-A5D8943FFA4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026" name="Text Box 15">
          <a:extLst>
            <a:ext uri="{FF2B5EF4-FFF2-40B4-BE49-F238E27FC236}">
              <a16:creationId xmlns:a16="http://schemas.microsoft.com/office/drawing/2014/main" id="{46F286AD-3855-48DC-8240-D7392B500735}"/>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027" name="Text Box 15">
          <a:extLst>
            <a:ext uri="{FF2B5EF4-FFF2-40B4-BE49-F238E27FC236}">
              <a16:creationId xmlns:a16="http://schemas.microsoft.com/office/drawing/2014/main" id="{686E75B9-A358-4767-B9D9-382A8FF86C7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028" name="Text Box 15">
          <a:extLst>
            <a:ext uri="{FF2B5EF4-FFF2-40B4-BE49-F238E27FC236}">
              <a16:creationId xmlns:a16="http://schemas.microsoft.com/office/drawing/2014/main" id="{674DFBF9-C43C-4632-B1AB-134839DFCE69}"/>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029" name="Text Box 15">
          <a:extLst>
            <a:ext uri="{FF2B5EF4-FFF2-40B4-BE49-F238E27FC236}">
              <a16:creationId xmlns:a16="http://schemas.microsoft.com/office/drawing/2014/main" id="{23B5B6A0-D0F4-44EA-82DE-C191F9E44F7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030" name="Text Box 15">
          <a:extLst>
            <a:ext uri="{FF2B5EF4-FFF2-40B4-BE49-F238E27FC236}">
              <a16:creationId xmlns:a16="http://schemas.microsoft.com/office/drawing/2014/main" id="{873548E9-5BF5-482F-B93E-533C4DF4778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031" name="Text Box 15">
          <a:extLst>
            <a:ext uri="{FF2B5EF4-FFF2-40B4-BE49-F238E27FC236}">
              <a16:creationId xmlns:a16="http://schemas.microsoft.com/office/drawing/2014/main" id="{E7CD6981-CE3B-43CC-9D22-472B84BDB3F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032" name="Text Box 15">
          <a:extLst>
            <a:ext uri="{FF2B5EF4-FFF2-40B4-BE49-F238E27FC236}">
              <a16:creationId xmlns:a16="http://schemas.microsoft.com/office/drawing/2014/main" id="{C2CBAF8F-5FDA-452C-AC7E-9265A333F76C}"/>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033" name="Text Box 15">
          <a:extLst>
            <a:ext uri="{FF2B5EF4-FFF2-40B4-BE49-F238E27FC236}">
              <a16:creationId xmlns:a16="http://schemas.microsoft.com/office/drawing/2014/main" id="{C456982E-DC61-462B-8A31-5C032065C60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034" name="Text Box 15">
          <a:extLst>
            <a:ext uri="{FF2B5EF4-FFF2-40B4-BE49-F238E27FC236}">
              <a16:creationId xmlns:a16="http://schemas.microsoft.com/office/drawing/2014/main" id="{9BD53F8C-7880-4641-B9D5-7B992BA1E1C8}"/>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035" name="Text Box 15">
          <a:extLst>
            <a:ext uri="{FF2B5EF4-FFF2-40B4-BE49-F238E27FC236}">
              <a16:creationId xmlns:a16="http://schemas.microsoft.com/office/drawing/2014/main" id="{1450BC4B-A656-4CB6-BAF0-53A5A58533B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036" name="Text Box 15">
          <a:extLst>
            <a:ext uri="{FF2B5EF4-FFF2-40B4-BE49-F238E27FC236}">
              <a16:creationId xmlns:a16="http://schemas.microsoft.com/office/drawing/2014/main" id="{51C9B78E-A4AE-4DEF-8601-E50311023C5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037" name="Text Box 15">
          <a:extLst>
            <a:ext uri="{FF2B5EF4-FFF2-40B4-BE49-F238E27FC236}">
              <a16:creationId xmlns:a16="http://schemas.microsoft.com/office/drawing/2014/main" id="{E615C5F0-CCDF-4FEB-A62E-B4A86CE4F91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038" name="Text Box 15">
          <a:extLst>
            <a:ext uri="{FF2B5EF4-FFF2-40B4-BE49-F238E27FC236}">
              <a16:creationId xmlns:a16="http://schemas.microsoft.com/office/drawing/2014/main" id="{9658C685-A188-4855-A4E3-A19793C0CA33}"/>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039" name="Text Box 15">
          <a:extLst>
            <a:ext uri="{FF2B5EF4-FFF2-40B4-BE49-F238E27FC236}">
              <a16:creationId xmlns:a16="http://schemas.microsoft.com/office/drawing/2014/main" id="{35AD0763-381A-4FDE-AA2C-BBE26A697B7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040" name="Text Box 15">
          <a:extLst>
            <a:ext uri="{FF2B5EF4-FFF2-40B4-BE49-F238E27FC236}">
              <a16:creationId xmlns:a16="http://schemas.microsoft.com/office/drawing/2014/main" id="{22BCEED7-D19A-4210-B382-687D510C546E}"/>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041" name="Text Box 15">
          <a:extLst>
            <a:ext uri="{FF2B5EF4-FFF2-40B4-BE49-F238E27FC236}">
              <a16:creationId xmlns:a16="http://schemas.microsoft.com/office/drawing/2014/main" id="{D185B6BB-4EA4-4641-92F9-AD7C288BAB0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042" name="Text Box 15">
          <a:extLst>
            <a:ext uri="{FF2B5EF4-FFF2-40B4-BE49-F238E27FC236}">
              <a16:creationId xmlns:a16="http://schemas.microsoft.com/office/drawing/2014/main" id="{7E6B215F-40F0-4C2C-AE91-CE24D1B0BB18}"/>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043" name="Text Box 15">
          <a:extLst>
            <a:ext uri="{FF2B5EF4-FFF2-40B4-BE49-F238E27FC236}">
              <a16:creationId xmlns:a16="http://schemas.microsoft.com/office/drawing/2014/main" id="{3BF6E517-1768-4424-BDD3-5A335FC0C39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044" name="Text Box 15">
          <a:extLst>
            <a:ext uri="{FF2B5EF4-FFF2-40B4-BE49-F238E27FC236}">
              <a16:creationId xmlns:a16="http://schemas.microsoft.com/office/drawing/2014/main" id="{F403FB4B-7876-41F5-A0BE-0B0094407CDB}"/>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045" name="Text Box 15">
          <a:extLst>
            <a:ext uri="{FF2B5EF4-FFF2-40B4-BE49-F238E27FC236}">
              <a16:creationId xmlns:a16="http://schemas.microsoft.com/office/drawing/2014/main" id="{CE674D7B-C90B-4EAA-A809-C4E3DF0531D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046" name="Text Box 15">
          <a:extLst>
            <a:ext uri="{FF2B5EF4-FFF2-40B4-BE49-F238E27FC236}">
              <a16:creationId xmlns:a16="http://schemas.microsoft.com/office/drawing/2014/main" id="{81DD216C-5E0C-4A88-A784-C2C28CF70BF3}"/>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047" name="Text Box 15">
          <a:extLst>
            <a:ext uri="{FF2B5EF4-FFF2-40B4-BE49-F238E27FC236}">
              <a16:creationId xmlns:a16="http://schemas.microsoft.com/office/drawing/2014/main" id="{0F4146EC-3050-4DED-BA49-93F9CB60D86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048" name="Text Box 15">
          <a:extLst>
            <a:ext uri="{FF2B5EF4-FFF2-40B4-BE49-F238E27FC236}">
              <a16:creationId xmlns:a16="http://schemas.microsoft.com/office/drawing/2014/main" id="{C26C47EA-8C90-4A25-BF38-9284200F9D69}"/>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049" name="Text Box 15">
          <a:extLst>
            <a:ext uri="{FF2B5EF4-FFF2-40B4-BE49-F238E27FC236}">
              <a16:creationId xmlns:a16="http://schemas.microsoft.com/office/drawing/2014/main" id="{84D31447-CA08-42E4-85F8-740FC1EC666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050" name="Text Box 15">
          <a:extLst>
            <a:ext uri="{FF2B5EF4-FFF2-40B4-BE49-F238E27FC236}">
              <a16:creationId xmlns:a16="http://schemas.microsoft.com/office/drawing/2014/main" id="{52467E0A-FDE1-470D-B4B4-E6640D89BC5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051" name="Text Box 15">
          <a:extLst>
            <a:ext uri="{FF2B5EF4-FFF2-40B4-BE49-F238E27FC236}">
              <a16:creationId xmlns:a16="http://schemas.microsoft.com/office/drawing/2014/main" id="{87884CC3-D9E8-4F5D-BD40-0C4D7E814CC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052" name="Text Box 15">
          <a:extLst>
            <a:ext uri="{FF2B5EF4-FFF2-40B4-BE49-F238E27FC236}">
              <a16:creationId xmlns:a16="http://schemas.microsoft.com/office/drawing/2014/main" id="{25C21319-1C38-4E02-A90D-E240E80E3765}"/>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053" name="Text Box 15">
          <a:extLst>
            <a:ext uri="{FF2B5EF4-FFF2-40B4-BE49-F238E27FC236}">
              <a16:creationId xmlns:a16="http://schemas.microsoft.com/office/drawing/2014/main" id="{CEA64D10-745D-4F96-B8FD-6978373EA08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054" name="Text Box 15">
          <a:extLst>
            <a:ext uri="{FF2B5EF4-FFF2-40B4-BE49-F238E27FC236}">
              <a16:creationId xmlns:a16="http://schemas.microsoft.com/office/drawing/2014/main" id="{997E4563-0895-4894-8FC0-1AA893BA9F48}"/>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055" name="Text Box 15">
          <a:extLst>
            <a:ext uri="{FF2B5EF4-FFF2-40B4-BE49-F238E27FC236}">
              <a16:creationId xmlns:a16="http://schemas.microsoft.com/office/drawing/2014/main" id="{8CE475CF-2D16-4F38-86CE-02DB595337A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056" name="Text Box 15">
          <a:extLst>
            <a:ext uri="{FF2B5EF4-FFF2-40B4-BE49-F238E27FC236}">
              <a16:creationId xmlns:a16="http://schemas.microsoft.com/office/drawing/2014/main" id="{5B6EA975-13C8-4470-A855-9355D451A3A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057" name="Text Box 15">
          <a:extLst>
            <a:ext uri="{FF2B5EF4-FFF2-40B4-BE49-F238E27FC236}">
              <a16:creationId xmlns:a16="http://schemas.microsoft.com/office/drawing/2014/main" id="{38EF15E3-FA3F-4FE5-850D-F1E9F05D762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058" name="Text Box 15">
          <a:extLst>
            <a:ext uri="{FF2B5EF4-FFF2-40B4-BE49-F238E27FC236}">
              <a16:creationId xmlns:a16="http://schemas.microsoft.com/office/drawing/2014/main" id="{3C60EDA2-B509-4820-886C-8CCCB7A5AFE5}"/>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059" name="Text Box 15">
          <a:extLst>
            <a:ext uri="{FF2B5EF4-FFF2-40B4-BE49-F238E27FC236}">
              <a16:creationId xmlns:a16="http://schemas.microsoft.com/office/drawing/2014/main" id="{D945F8D7-C17E-4397-95A1-C88C744C97D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060" name="Text Box 15">
          <a:extLst>
            <a:ext uri="{FF2B5EF4-FFF2-40B4-BE49-F238E27FC236}">
              <a16:creationId xmlns:a16="http://schemas.microsoft.com/office/drawing/2014/main" id="{15984DBF-AA9F-4158-B03F-74FDEEDFA66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061" name="Text Box 15">
          <a:extLst>
            <a:ext uri="{FF2B5EF4-FFF2-40B4-BE49-F238E27FC236}">
              <a16:creationId xmlns:a16="http://schemas.microsoft.com/office/drawing/2014/main" id="{9E44E529-FA0A-45D7-8D2B-AAF21F15DD8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062" name="Text Box 15">
          <a:extLst>
            <a:ext uri="{FF2B5EF4-FFF2-40B4-BE49-F238E27FC236}">
              <a16:creationId xmlns:a16="http://schemas.microsoft.com/office/drawing/2014/main" id="{F0B15ABE-69D5-47A9-A9EA-F02C92BD2FEE}"/>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063" name="Text Box 15">
          <a:extLst>
            <a:ext uri="{FF2B5EF4-FFF2-40B4-BE49-F238E27FC236}">
              <a16:creationId xmlns:a16="http://schemas.microsoft.com/office/drawing/2014/main" id="{1EE5DC39-BAD4-48D7-AC29-BD431E677F7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064" name="Text Box 15">
          <a:extLst>
            <a:ext uri="{FF2B5EF4-FFF2-40B4-BE49-F238E27FC236}">
              <a16:creationId xmlns:a16="http://schemas.microsoft.com/office/drawing/2014/main" id="{AA78E785-F6A8-4340-AB2D-325B937AC57E}"/>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065" name="Text Box 15">
          <a:extLst>
            <a:ext uri="{FF2B5EF4-FFF2-40B4-BE49-F238E27FC236}">
              <a16:creationId xmlns:a16="http://schemas.microsoft.com/office/drawing/2014/main" id="{6EFBE8D4-8725-4565-8F04-2BA43750E77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066" name="Text Box 15">
          <a:extLst>
            <a:ext uri="{FF2B5EF4-FFF2-40B4-BE49-F238E27FC236}">
              <a16:creationId xmlns:a16="http://schemas.microsoft.com/office/drawing/2014/main" id="{45C64B20-0215-4610-A790-BF86C2B582DD}"/>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067" name="Text Box 15">
          <a:extLst>
            <a:ext uri="{FF2B5EF4-FFF2-40B4-BE49-F238E27FC236}">
              <a16:creationId xmlns:a16="http://schemas.microsoft.com/office/drawing/2014/main" id="{C3C279D0-0F88-470A-8A5E-B22FBA756A4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068" name="Text Box 15">
          <a:extLst>
            <a:ext uri="{FF2B5EF4-FFF2-40B4-BE49-F238E27FC236}">
              <a16:creationId xmlns:a16="http://schemas.microsoft.com/office/drawing/2014/main" id="{C0A269DA-5BFD-49EC-BF35-73AB8A338EE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069" name="Text Box 15">
          <a:extLst>
            <a:ext uri="{FF2B5EF4-FFF2-40B4-BE49-F238E27FC236}">
              <a16:creationId xmlns:a16="http://schemas.microsoft.com/office/drawing/2014/main" id="{6792837F-0DE7-4AF4-A87B-6B361204FC8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070" name="Text Box 15">
          <a:extLst>
            <a:ext uri="{FF2B5EF4-FFF2-40B4-BE49-F238E27FC236}">
              <a16:creationId xmlns:a16="http://schemas.microsoft.com/office/drawing/2014/main" id="{F99CEA66-1C1C-4AFC-96AC-9CCDCB5E10F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071" name="Text Box 15">
          <a:extLst>
            <a:ext uri="{FF2B5EF4-FFF2-40B4-BE49-F238E27FC236}">
              <a16:creationId xmlns:a16="http://schemas.microsoft.com/office/drawing/2014/main" id="{6EDDAE4D-C783-41A5-BFE6-3958BA86E6A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072" name="Text Box 15">
          <a:extLst>
            <a:ext uri="{FF2B5EF4-FFF2-40B4-BE49-F238E27FC236}">
              <a16:creationId xmlns:a16="http://schemas.microsoft.com/office/drawing/2014/main" id="{A6559355-1AB5-4260-A7F5-61595656FE94}"/>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073" name="Text Box 15">
          <a:extLst>
            <a:ext uri="{FF2B5EF4-FFF2-40B4-BE49-F238E27FC236}">
              <a16:creationId xmlns:a16="http://schemas.microsoft.com/office/drawing/2014/main" id="{5D3D9168-D11D-4013-9128-A70669185EC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074" name="Text Box 15">
          <a:extLst>
            <a:ext uri="{FF2B5EF4-FFF2-40B4-BE49-F238E27FC236}">
              <a16:creationId xmlns:a16="http://schemas.microsoft.com/office/drawing/2014/main" id="{BD83F9CB-DD42-4D53-AC71-A3164EA0131A}"/>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075" name="Text Box 15">
          <a:extLst>
            <a:ext uri="{FF2B5EF4-FFF2-40B4-BE49-F238E27FC236}">
              <a16:creationId xmlns:a16="http://schemas.microsoft.com/office/drawing/2014/main" id="{2FC7AADF-79D6-4D62-B1D0-AE2178B2354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076" name="Text Box 15">
          <a:extLst>
            <a:ext uri="{FF2B5EF4-FFF2-40B4-BE49-F238E27FC236}">
              <a16:creationId xmlns:a16="http://schemas.microsoft.com/office/drawing/2014/main" id="{D485BAD9-54DA-4442-A819-87DD6E9355AD}"/>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077" name="Text Box 15">
          <a:extLst>
            <a:ext uri="{FF2B5EF4-FFF2-40B4-BE49-F238E27FC236}">
              <a16:creationId xmlns:a16="http://schemas.microsoft.com/office/drawing/2014/main" id="{1F152163-ACA3-4242-B52B-2C868CBDE28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078" name="Text Box 15">
          <a:extLst>
            <a:ext uri="{FF2B5EF4-FFF2-40B4-BE49-F238E27FC236}">
              <a16:creationId xmlns:a16="http://schemas.microsoft.com/office/drawing/2014/main" id="{CD3316E8-4C4F-4AEB-90D7-9AB4419FF67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079" name="Text Box 15">
          <a:extLst>
            <a:ext uri="{FF2B5EF4-FFF2-40B4-BE49-F238E27FC236}">
              <a16:creationId xmlns:a16="http://schemas.microsoft.com/office/drawing/2014/main" id="{82EE4194-835E-47F4-91E7-939770302AC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080" name="Text Box 15">
          <a:extLst>
            <a:ext uri="{FF2B5EF4-FFF2-40B4-BE49-F238E27FC236}">
              <a16:creationId xmlns:a16="http://schemas.microsoft.com/office/drawing/2014/main" id="{CF8A850C-0BFD-4A6C-90D7-8125F98C7A85}"/>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081" name="Text Box 15">
          <a:extLst>
            <a:ext uri="{FF2B5EF4-FFF2-40B4-BE49-F238E27FC236}">
              <a16:creationId xmlns:a16="http://schemas.microsoft.com/office/drawing/2014/main" id="{437AD3C2-8DBA-456D-9FAD-EFC3EACC36F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082" name="Text Box 15">
          <a:extLst>
            <a:ext uri="{FF2B5EF4-FFF2-40B4-BE49-F238E27FC236}">
              <a16:creationId xmlns:a16="http://schemas.microsoft.com/office/drawing/2014/main" id="{BF222935-28DF-4F40-A2B7-25645D10B68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083" name="Text Box 15">
          <a:extLst>
            <a:ext uri="{FF2B5EF4-FFF2-40B4-BE49-F238E27FC236}">
              <a16:creationId xmlns:a16="http://schemas.microsoft.com/office/drawing/2014/main" id="{650C818D-2C43-48A6-A4CF-F6185845B95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084" name="Text Box 15">
          <a:extLst>
            <a:ext uri="{FF2B5EF4-FFF2-40B4-BE49-F238E27FC236}">
              <a16:creationId xmlns:a16="http://schemas.microsoft.com/office/drawing/2014/main" id="{62CB57C7-C81C-49D0-A768-FE9F3C6A1DD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085" name="Text Box 15">
          <a:extLst>
            <a:ext uri="{FF2B5EF4-FFF2-40B4-BE49-F238E27FC236}">
              <a16:creationId xmlns:a16="http://schemas.microsoft.com/office/drawing/2014/main" id="{36F07466-D1AD-4EA7-8771-6C1BE802ED6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086" name="Text Box 15">
          <a:extLst>
            <a:ext uri="{FF2B5EF4-FFF2-40B4-BE49-F238E27FC236}">
              <a16:creationId xmlns:a16="http://schemas.microsoft.com/office/drawing/2014/main" id="{258063A7-31DE-4919-8488-E0D1C987914E}"/>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087" name="Text Box 15">
          <a:extLst>
            <a:ext uri="{FF2B5EF4-FFF2-40B4-BE49-F238E27FC236}">
              <a16:creationId xmlns:a16="http://schemas.microsoft.com/office/drawing/2014/main" id="{56703A8B-EF08-4885-92C8-305E54EAA7D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088" name="Text Box 15">
          <a:extLst>
            <a:ext uri="{FF2B5EF4-FFF2-40B4-BE49-F238E27FC236}">
              <a16:creationId xmlns:a16="http://schemas.microsoft.com/office/drawing/2014/main" id="{A2AEF514-621C-412B-803E-14A75B36CDBC}"/>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089" name="Text Box 15">
          <a:extLst>
            <a:ext uri="{FF2B5EF4-FFF2-40B4-BE49-F238E27FC236}">
              <a16:creationId xmlns:a16="http://schemas.microsoft.com/office/drawing/2014/main" id="{23F0CF3A-FBCA-4B6B-B13A-282B0F71562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090" name="Text Box 15">
          <a:extLst>
            <a:ext uri="{FF2B5EF4-FFF2-40B4-BE49-F238E27FC236}">
              <a16:creationId xmlns:a16="http://schemas.microsoft.com/office/drawing/2014/main" id="{8D11C2F3-2A66-4F35-96E8-508732BB3BF9}"/>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091" name="Text Box 15">
          <a:extLst>
            <a:ext uri="{FF2B5EF4-FFF2-40B4-BE49-F238E27FC236}">
              <a16:creationId xmlns:a16="http://schemas.microsoft.com/office/drawing/2014/main" id="{0BD19612-1EEF-4469-9C62-FA5D5BB6A12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092" name="Text Box 15">
          <a:extLst>
            <a:ext uri="{FF2B5EF4-FFF2-40B4-BE49-F238E27FC236}">
              <a16:creationId xmlns:a16="http://schemas.microsoft.com/office/drawing/2014/main" id="{5A1A947E-EC4D-4929-B39E-2690C920F628}"/>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093" name="Text Box 15">
          <a:extLst>
            <a:ext uri="{FF2B5EF4-FFF2-40B4-BE49-F238E27FC236}">
              <a16:creationId xmlns:a16="http://schemas.microsoft.com/office/drawing/2014/main" id="{F8BDC18A-AEC1-4B6D-A240-B55E21ED65A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094" name="Text Box 15">
          <a:extLst>
            <a:ext uri="{FF2B5EF4-FFF2-40B4-BE49-F238E27FC236}">
              <a16:creationId xmlns:a16="http://schemas.microsoft.com/office/drawing/2014/main" id="{368ED0D2-A797-4832-97A3-45954D0F47D3}"/>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095" name="Text Box 15">
          <a:extLst>
            <a:ext uri="{FF2B5EF4-FFF2-40B4-BE49-F238E27FC236}">
              <a16:creationId xmlns:a16="http://schemas.microsoft.com/office/drawing/2014/main" id="{F26EA593-F190-4D68-9ECA-5B36E9CC383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096" name="Text Box 15">
          <a:extLst>
            <a:ext uri="{FF2B5EF4-FFF2-40B4-BE49-F238E27FC236}">
              <a16:creationId xmlns:a16="http://schemas.microsoft.com/office/drawing/2014/main" id="{A8F42C19-97B8-4787-97FD-F8DA1AFC0922}"/>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097" name="Text Box 15">
          <a:extLst>
            <a:ext uri="{FF2B5EF4-FFF2-40B4-BE49-F238E27FC236}">
              <a16:creationId xmlns:a16="http://schemas.microsoft.com/office/drawing/2014/main" id="{023F0AB7-BBD2-4A9B-B4B3-3ED24FDB568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098" name="Text Box 15">
          <a:extLst>
            <a:ext uri="{FF2B5EF4-FFF2-40B4-BE49-F238E27FC236}">
              <a16:creationId xmlns:a16="http://schemas.microsoft.com/office/drawing/2014/main" id="{B345B68C-FAC9-490B-BED7-4EAAF364B38A}"/>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099" name="Text Box 15">
          <a:extLst>
            <a:ext uri="{FF2B5EF4-FFF2-40B4-BE49-F238E27FC236}">
              <a16:creationId xmlns:a16="http://schemas.microsoft.com/office/drawing/2014/main" id="{85477431-5E41-4C39-B775-A72B2442F30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100" name="Text Box 15">
          <a:extLst>
            <a:ext uri="{FF2B5EF4-FFF2-40B4-BE49-F238E27FC236}">
              <a16:creationId xmlns:a16="http://schemas.microsoft.com/office/drawing/2014/main" id="{53DEEBE8-79B5-45CB-99C5-DCA9D6996AE9}"/>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101" name="Text Box 15">
          <a:extLst>
            <a:ext uri="{FF2B5EF4-FFF2-40B4-BE49-F238E27FC236}">
              <a16:creationId xmlns:a16="http://schemas.microsoft.com/office/drawing/2014/main" id="{520B2D59-9F81-4FEE-BE5C-6C662BA4618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102" name="Text Box 15">
          <a:extLst>
            <a:ext uri="{FF2B5EF4-FFF2-40B4-BE49-F238E27FC236}">
              <a16:creationId xmlns:a16="http://schemas.microsoft.com/office/drawing/2014/main" id="{919B066D-1989-436D-A741-ACFFED138325}"/>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103" name="Text Box 15">
          <a:extLst>
            <a:ext uri="{FF2B5EF4-FFF2-40B4-BE49-F238E27FC236}">
              <a16:creationId xmlns:a16="http://schemas.microsoft.com/office/drawing/2014/main" id="{84911B57-D8D1-4031-BF45-7FB305AE743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104" name="Text Box 15">
          <a:extLst>
            <a:ext uri="{FF2B5EF4-FFF2-40B4-BE49-F238E27FC236}">
              <a16:creationId xmlns:a16="http://schemas.microsoft.com/office/drawing/2014/main" id="{37D8B604-511E-4967-8108-DC75920815AD}"/>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105" name="Text Box 15">
          <a:extLst>
            <a:ext uri="{FF2B5EF4-FFF2-40B4-BE49-F238E27FC236}">
              <a16:creationId xmlns:a16="http://schemas.microsoft.com/office/drawing/2014/main" id="{FC615DE1-207D-4097-89EF-5D7F9CCA75A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106" name="Text Box 15">
          <a:extLst>
            <a:ext uri="{FF2B5EF4-FFF2-40B4-BE49-F238E27FC236}">
              <a16:creationId xmlns:a16="http://schemas.microsoft.com/office/drawing/2014/main" id="{F1856587-A431-49F6-97DF-8F7B97FF23C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107" name="Text Box 15">
          <a:extLst>
            <a:ext uri="{FF2B5EF4-FFF2-40B4-BE49-F238E27FC236}">
              <a16:creationId xmlns:a16="http://schemas.microsoft.com/office/drawing/2014/main" id="{5244A090-E139-4C03-B378-3DAED0AB6D2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108" name="Text Box 15">
          <a:extLst>
            <a:ext uri="{FF2B5EF4-FFF2-40B4-BE49-F238E27FC236}">
              <a16:creationId xmlns:a16="http://schemas.microsoft.com/office/drawing/2014/main" id="{8A442F1A-3B15-4081-B79F-1889A28F30AE}"/>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109" name="Text Box 15">
          <a:extLst>
            <a:ext uri="{FF2B5EF4-FFF2-40B4-BE49-F238E27FC236}">
              <a16:creationId xmlns:a16="http://schemas.microsoft.com/office/drawing/2014/main" id="{71515C00-B8DE-4C0A-82B8-D633918256B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110" name="Text Box 15">
          <a:extLst>
            <a:ext uri="{FF2B5EF4-FFF2-40B4-BE49-F238E27FC236}">
              <a16:creationId xmlns:a16="http://schemas.microsoft.com/office/drawing/2014/main" id="{A5894BC7-01C1-46CD-9672-2C14E3F19521}"/>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111" name="Text Box 15">
          <a:extLst>
            <a:ext uri="{FF2B5EF4-FFF2-40B4-BE49-F238E27FC236}">
              <a16:creationId xmlns:a16="http://schemas.microsoft.com/office/drawing/2014/main" id="{926069E5-922D-4A46-8789-45A9477410F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112" name="Text Box 15">
          <a:extLst>
            <a:ext uri="{FF2B5EF4-FFF2-40B4-BE49-F238E27FC236}">
              <a16:creationId xmlns:a16="http://schemas.microsoft.com/office/drawing/2014/main" id="{2FE9EAD0-63AD-44A2-8CA3-F3842714513D}"/>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113" name="Text Box 15">
          <a:extLst>
            <a:ext uri="{FF2B5EF4-FFF2-40B4-BE49-F238E27FC236}">
              <a16:creationId xmlns:a16="http://schemas.microsoft.com/office/drawing/2014/main" id="{B2FA0D6F-19DF-46DD-853F-BB2AE11145F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114" name="Text Box 15">
          <a:extLst>
            <a:ext uri="{FF2B5EF4-FFF2-40B4-BE49-F238E27FC236}">
              <a16:creationId xmlns:a16="http://schemas.microsoft.com/office/drawing/2014/main" id="{9FC7DE42-DDEC-42FA-B424-AA1AE2003437}"/>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115" name="Text Box 15">
          <a:extLst>
            <a:ext uri="{FF2B5EF4-FFF2-40B4-BE49-F238E27FC236}">
              <a16:creationId xmlns:a16="http://schemas.microsoft.com/office/drawing/2014/main" id="{694A48FC-FB00-41DE-9650-29D5EFE1F2C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116" name="Text Box 15">
          <a:extLst>
            <a:ext uri="{FF2B5EF4-FFF2-40B4-BE49-F238E27FC236}">
              <a16:creationId xmlns:a16="http://schemas.microsoft.com/office/drawing/2014/main" id="{24F1BC6B-647B-4617-B70D-1D103D798ACC}"/>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117" name="Text Box 15">
          <a:extLst>
            <a:ext uri="{FF2B5EF4-FFF2-40B4-BE49-F238E27FC236}">
              <a16:creationId xmlns:a16="http://schemas.microsoft.com/office/drawing/2014/main" id="{F5A9FA9D-E83B-41A7-9096-6428A0DFF1B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118" name="Text Box 15">
          <a:extLst>
            <a:ext uri="{FF2B5EF4-FFF2-40B4-BE49-F238E27FC236}">
              <a16:creationId xmlns:a16="http://schemas.microsoft.com/office/drawing/2014/main" id="{19CA0603-60E0-4529-AE0F-1D6B939BA50A}"/>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119" name="Text Box 15">
          <a:extLst>
            <a:ext uri="{FF2B5EF4-FFF2-40B4-BE49-F238E27FC236}">
              <a16:creationId xmlns:a16="http://schemas.microsoft.com/office/drawing/2014/main" id="{902C0D74-A1FA-459C-BCAC-F3BDA10BAA0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120" name="Text Box 15">
          <a:extLst>
            <a:ext uri="{FF2B5EF4-FFF2-40B4-BE49-F238E27FC236}">
              <a16:creationId xmlns:a16="http://schemas.microsoft.com/office/drawing/2014/main" id="{734555FA-93AC-43B5-8C5B-FBF229DDEA67}"/>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121" name="Text Box 15">
          <a:extLst>
            <a:ext uri="{FF2B5EF4-FFF2-40B4-BE49-F238E27FC236}">
              <a16:creationId xmlns:a16="http://schemas.microsoft.com/office/drawing/2014/main" id="{96462959-1FFB-415C-BD69-DD01216EFA4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122" name="Text Box 15">
          <a:extLst>
            <a:ext uri="{FF2B5EF4-FFF2-40B4-BE49-F238E27FC236}">
              <a16:creationId xmlns:a16="http://schemas.microsoft.com/office/drawing/2014/main" id="{94B52B88-5C8B-4089-98A0-4A1B5A863AF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123" name="Text Box 15">
          <a:extLst>
            <a:ext uri="{FF2B5EF4-FFF2-40B4-BE49-F238E27FC236}">
              <a16:creationId xmlns:a16="http://schemas.microsoft.com/office/drawing/2014/main" id="{877C3C40-8EA2-4825-8691-FF45443AAC9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124" name="Text Box 15">
          <a:extLst>
            <a:ext uri="{FF2B5EF4-FFF2-40B4-BE49-F238E27FC236}">
              <a16:creationId xmlns:a16="http://schemas.microsoft.com/office/drawing/2014/main" id="{41585B89-D15D-4999-9171-533DEB7E8B33}"/>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125" name="Text Box 15">
          <a:extLst>
            <a:ext uri="{FF2B5EF4-FFF2-40B4-BE49-F238E27FC236}">
              <a16:creationId xmlns:a16="http://schemas.microsoft.com/office/drawing/2014/main" id="{23B028D8-9E0E-4433-B12A-E092524B6E7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126" name="Text Box 15">
          <a:extLst>
            <a:ext uri="{FF2B5EF4-FFF2-40B4-BE49-F238E27FC236}">
              <a16:creationId xmlns:a16="http://schemas.microsoft.com/office/drawing/2014/main" id="{58EECA90-88F3-4198-88E8-3A541CA1C967}"/>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127" name="Text Box 15">
          <a:extLst>
            <a:ext uri="{FF2B5EF4-FFF2-40B4-BE49-F238E27FC236}">
              <a16:creationId xmlns:a16="http://schemas.microsoft.com/office/drawing/2014/main" id="{31E43A87-0B55-4FB0-99C5-11371787934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128" name="Text Box 15">
          <a:extLst>
            <a:ext uri="{FF2B5EF4-FFF2-40B4-BE49-F238E27FC236}">
              <a16:creationId xmlns:a16="http://schemas.microsoft.com/office/drawing/2014/main" id="{3A1DB437-BB1A-4EBC-BB74-AB8B366D47B2}"/>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129" name="Text Box 15">
          <a:extLst>
            <a:ext uri="{FF2B5EF4-FFF2-40B4-BE49-F238E27FC236}">
              <a16:creationId xmlns:a16="http://schemas.microsoft.com/office/drawing/2014/main" id="{2D9BDB92-C897-4C1A-A7E2-A1D6A108886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130" name="Text Box 15">
          <a:extLst>
            <a:ext uri="{FF2B5EF4-FFF2-40B4-BE49-F238E27FC236}">
              <a16:creationId xmlns:a16="http://schemas.microsoft.com/office/drawing/2014/main" id="{C4951B85-D8B0-4418-BABD-58F7DCC02C93}"/>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131" name="Text Box 15">
          <a:extLst>
            <a:ext uri="{FF2B5EF4-FFF2-40B4-BE49-F238E27FC236}">
              <a16:creationId xmlns:a16="http://schemas.microsoft.com/office/drawing/2014/main" id="{298C7717-F456-4F1D-ADAD-ABC926FD98C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132" name="Text Box 15">
          <a:extLst>
            <a:ext uri="{FF2B5EF4-FFF2-40B4-BE49-F238E27FC236}">
              <a16:creationId xmlns:a16="http://schemas.microsoft.com/office/drawing/2014/main" id="{DCFA938F-BB77-42BF-9605-2277E7B1F0A1}"/>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133" name="Text Box 15">
          <a:extLst>
            <a:ext uri="{FF2B5EF4-FFF2-40B4-BE49-F238E27FC236}">
              <a16:creationId xmlns:a16="http://schemas.microsoft.com/office/drawing/2014/main" id="{190612DA-DEFC-42C5-B829-549A68D0C0B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134" name="Text Box 15">
          <a:extLst>
            <a:ext uri="{FF2B5EF4-FFF2-40B4-BE49-F238E27FC236}">
              <a16:creationId xmlns:a16="http://schemas.microsoft.com/office/drawing/2014/main" id="{BA80E04C-9A90-431C-8B94-5BBB51E7FD7C}"/>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135" name="Text Box 15">
          <a:extLst>
            <a:ext uri="{FF2B5EF4-FFF2-40B4-BE49-F238E27FC236}">
              <a16:creationId xmlns:a16="http://schemas.microsoft.com/office/drawing/2014/main" id="{1FBECCA5-4464-42D3-AE7C-5312F5BD915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136" name="Text Box 15">
          <a:extLst>
            <a:ext uri="{FF2B5EF4-FFF2-40B4-BE49-F238E27FC236}">
              <a16:creationId xmlns:a16="http://schemas.microsoft.com/office/drawing/2014/main" id="{5780BECB-56B0-4C0C-A92D-C6DE156E866C}"/>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137" name="Text Box 15">
          <a:extLst>
            <a:ext uri="{FF2B5EF4-FFF2-40B4-BE49-F238E27FC236}">
              <a16:creationId xmlns:a16="http://schemas.microsoft.com/office/drawing/2014/main" id="{E79FAA50-2DB1-4E14-B70D-B73CB602AA7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138" name="Text Box 15">
          <a:extLst>
            <a:ext uri="{FF2B5EF4-FFF2-40B4-BE49-F238E27FC236}">
              <a16:creationId xmlns:a16="http://schemas.microsoft.com/office/drawing/2014/main" id="{53DF3E58-6675-4A50-8F40-AEF332A85F57}"/>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139" name="Text Box 15">
          <a:extLst>
            <a:ext uri="{FF2B5EF4-FFF2-40B4-BE49-F238E27FC236}">
              <a16:creationId xmlns:a16="http://schemas.microsoft.com/office/drawing/2014/main" id="{ACFFFD64-499F-4E3A-BF10-AFB71BA1EC5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140" name="Text Box 15">
          <a:extLst>
            <a:ext uri="{FF2B5EF4-FFF2-40B4-BE49-F238E27FC236}">
              <a16:creationId xmlns:a16="http://schemas.microsoft.com/office/drawing/2014/main" id="{55203779-CB7A-4449-97B8-B567E1FAC34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141" name="Text Box 15">
          <a:extLst>
            <a:ext uri="{FF2B5EF4-FFF2-40B4-BE49-F238E27FC236}">
              <a16:creationId xmlns:a16="http://schemas.microsoft.com/office/drawing/2014/main" id="{57BFB4D9-1590-498E-ACDC-FDE01302462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142" name="Text Box 15">
          <a:extLst>
            <a:ext uri="{FF2B5EF4-FFF2-40B4-BE49-F238E27FC236}">
              <a16:creationId xmlns:a16="http://schemas.microsoft.com/office/drawing/2014/main" id="{6EBC6FA9-9884-4F7A-9F83-ECF1F25E3DA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143" name="Text Box 15">
          <a:extLst>
            <a:ext uri="{FF2B5EF4-FFF2-40B4-BE49-F238E27FC236}">
              <a16:creationId xmlns:a16="http://schemas.microsoft.com/office/drawing/2014/main" id="{2EEF36C1-34AF-4384-9FCA-DC573757F14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144" name="Text Box 15">
          <a:extLst>
            <a:ext uri="{FF2B5EF4-FFF2-40B4-BE49-F238E27FC236}">
              <a16:creationId xmlns:a16="http://schemas.microsoft.com/office/drawing/2014/main" id="{21124FC5-5F92-4B82-BA55-8DBD1E06A283}"/>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145" name="Text Box 15">
          <a:extLst>
            <a:ext uri="{FF2B5EF4-FFF2-40B4-BE49-F238E27FC236}">
              <a16:creationId xmlns:a16="http://schemas.microsoft.com/office/drawing/2014/main" id="{B3F1A92A-513F-45CB-AF95-9A22C90285F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146" name="Text Box 15">
          <a:extLst>
            <a:ext uri="{FF2B5EF4-FFF2-40B4-BE49-F238E27FC236}">
              <a16:creationId xmlns:a16="http://schemas.microsoft.com/office/drawing/2014/main" id="{79B2EB60-55B5-4896-922D-D355F906C97B}"/>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147" name="Text Box 15">
          <a:extLst>
            <a:ext uri="{FF2B5EF4-FFF2-40B4-BE49-F238E27FC236}">
              <a16:creationId xmlns:a16="http://schemas.microsoft.com/office/drawing/2014/main" id="{D7A073FC-E5D0-4890-A52B-4732CAA26D6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148" name="Text Box 15">
          <a:extLst>
            <a:ext uri="{FF2B5EF4-FFF2-40B4-BE49-F238E27FC236}">
              <a16:creationId xmlns:a16="http://schemas.microsoft.com/office/drawing/2014/main" id="{66068558-F455-4024-A7CC-18E87B06EDDD}"/>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149" name="Text Box 15">
          <a:extLst>
            <a:ext uri="{FF2B5EF4-FFF2-40B4-BE49-F238E27FC236}">
              <a16:creationId xmlns:a16="http://schemas.microsoft.com/office/drawing/2014/main" id="{0525C579-7361-4F64-8ECC-787286A87F8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150" name="Text Box 15">
          <a:extLst>
            <a:ext uri="{FF2B5EF4-FFF2-40B4-BE49-F238E27FC236}">
              <a16:creationId xmlns:a16="http://schemas.microsoft.com/office/drawing/2014/main" id="{2C734590-761F-401E-8F73-58BEE49F2509}"/>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151" name="Text Box 15">
          <a:extLst>
            <a:ext uri="{FF2B5EF4-FFF2-40B4-BE49-F238E27FC236}">
              <a16:creationId xmlns:a16="http://schemas.microsoft.com/office/drawing/2014/main" id="{CFEE1449-9A5B-4A3B-BFEA-A7AAE861887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152" name="Text Box 15">
          <a:extLst>
            <a:ext uri="{FF2B5EF4-FFF2-40B4-BE49-F238E27FC236}">
              <a16:creationId xmlns:a16="http://schemas.microsoft.com/office/drawing/2014/main" id="{D2E7A31D-B0D2-4482-9243-2AF96B05FC03}"/>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153" name="Text Box 15">
          <a:extLst>
            <a:ext uri="{FF2B5EF4-FFF2-40B4-BE49-F238E27FC236}">
              <a16:creationId xmlns:a16="http://schemas.microsoft.com/office/drawing/2014/main" id="{0759CE1C-06A6-4017-939C-0379DEFC9B5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154" name="Text Box 15">
          <a:extLst>
            <a:ext uri="{FF2B5EF4-FFF2-40B4-BE49-F238E27FC236}">
              <a16:creationId xmlns:a16="http://schemas.microsoft.com/office/drawing/2014/main" id="{29D41707-1003-4B04-B2EB-63E3A5073877}"/>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155" name="Text Box 15">
          <a:extLst>
            <a:ext uri="{FF2B5EF4-FFF2-40B4-BE49-F238E27FC236}">
              <a16:creationId xmlns:a16="http://schemas.microsoft.com/office/drawing/2014/main" id="{DD5CEF65-7E8E-4D8D-BAFF-73B82090CE7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156" name="Text Box 15">
          <a:extLst>
            <a:ext uri="{FF2B5EF4-FFF2-40B4-BE49-F238E27FC236}">
              <a16:creationId xmlns:a16="http://schemas.microsoft.com/office/drawing/2014/main" id="{D98045C6-72CB-4AAB-9D34-3C1D01D5A522}"/>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157" name="Text Box 15">
          <a:extLst>
            <a:ext uri="{FF2B5EF4-FFF2-40B4-BE49-F238E27FC236}">
              <a16:creationId xmlns:a16="http://schemas.microsoft.com/office/drawing/2014/main" id="{05D945D4-8CB5-4CFB-AA43-31376E0C5FF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158" name="Text Box 15">
          <a:extLst>
            <a:ext uri="{FF2B5EF4-FFF2-40B4-BE49-F238E27FC236}">
              <a16:creationId xmlns:a16="http://schemas.microsoft.com/office/drawing/2014/main" id="{73F15AD0-8478-49D5-ABCB-D5BAFD1ACEE9}"/>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159" name="Text Box 15">
          <a:extLst>
            <a:ext uri="{FF2B5EF4-FFF2-40B4-BE49-F238E27FC236}">
              <a16:creationId xmlns:a16="http://schemas.microsoft.com/office/drawing/2014/main" id="{EE25085F-00B4-4DD1-8777-12F253CC539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160" name="Text Box 15">
          <a:extLst>
            <a:ext uri="{FF2B5EF4-FFF2-40B4-BE49-F238E27FC236}">
              <a16:creationId xmlns:a16="http://schemas.microsoft.com/office/drawing/2014/main" id="{1718354A-ED26-42E1-A542-65EA2820893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161" name="Text Box 15">
          <a:extLst>
            <a:ext uri="{FF2B5EF4-FFF2-40B4-BE49-F238E27FC236}">
              <a16:creationId xmlns:a16="http://schemas.microsoft.com/office/drawing/2014/main" id="{9D380FBB-347C-40A5-80C7-AF78D0D6976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162" name="Text Box 15">
          <a:extLst>
            <a:ext uri="{FF2B5EF4-FFF2-40B4-BE49-F238E27FC236}">
              <a16:creationId xmlns:a16="http://schemas.microsoft.com/office/drawing/2014/main" id="{5C04EC90-28F0-4017-B0F9-FAB6D9084A93}"/>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163" name="Text Box 15">
          <a:extLst>
            <a:ext uri="{FF2B5EF4-FFF2-40B4-BE49-F238E27FC236}">
              <a16:creationId xmlns:a16="http://schemas.microsoft.com/office/drawing/2014/main" id="{24C40398-31B7-404B-9F76-CEEEDBDF02D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164" name="Text Box 15">
          <a:extLst>
            <a:ext uri="{FF2B5EF4-FFF2-40B4-BE49-F238E27FC236}">
              <a16:creationId xmlns:a16="http://schemas.microsoft.com/office/drawing/2014/main" id="{50917598-3C56-4166-A213-1D7A6FD6BE53}"/>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165" name="Text Box 15">
          <a:extLst>
            <a:ext uri="{FF2B5EF4-FFF2-40B4-BE49-F238E27FC236}">
              <a16:creationId xmlns:a16="http://schemas.microsoft.com/office/drawing/2014/main" id="{FC70EF71-A37F-4E2E-85B0-C6F79A10472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166" name="Text Box 15">
          <a:extLst>
            <a:ext uri="{FF2B5EF4-FFF2-40B4-BE49-F238E27FC236}">
              <a16:creationId xmlns:a16="http://schemas.microsoft.com/office/drawing/2014/main" id="{10A27B22-B3AF-4597-B7DC-D6D356F25C05}"/>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167" name="Text Box 15">
          <a:extLst>
            <a:ext uri="{FF2B5EF4-FFF2-40B4-BE49-F238E27FC236}">
              <a16:creationId xmlns:a16="http://schemas.microsoft.com/office/drawing/2014/main" id="{5F3ED79E-A052-4BF1-83C9-A8F5468DD75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168" name="Text Box 15">
          <a:extLst>
            <a:ext uri="{FF2B5EF4-FFF2-40B4-BE49-F238E27FC236}">
              <a16:creationId xmlns:a16="http://schemas.microsoft.com/office/drawing/2014/main" id="{419FEB99-0EC5-45A9-A0D8-3FF18FF3ACAB}"/>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169" name="Text Box 15">
          <a:extLst>
            <a:ext uri="{FF2B5EF4-FFF2-40B4-BE49-F238E27FC236}">
              <a16:creationId xmlns:a16="http://schemas.microsoft.com/office/drawing/2014/main" id="{9EB5494C-CE6D-4AF6-B06D-0C30A83DDE4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170" name="Text Box 15">
          <a:extLst>
            <a:ext uri="{FF2B5EF4-FFF2-40B4-BE49-F238E27FC236}">
              <a16:creationId xmlns:a16="http://schemas.microsoft.com/office/drawing/2014/main" id="{9D377422-2B72-43C6-8248-AFE2B0894F21}"/>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171" name="Text Box 15">
          <a:extLst>
            <a:ext uri="{FF2B5EF4-FFF2-40B4-BE49-F238E27FC236}">
              <a16:creationId xmlns:a16="http://schemas.microsoft.com/office/drawing/2014/main" id="{872D9049-B2D0-4585-86B4-9E25DCB6441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172" name="Text Box 15">
          <a:extLst>
            <a:ext uri="{FF2B5EF4-FFF2-40B4-BE49-F238E27FC236}">
              <a16:creationId xmlns:a16="http://schemas.microsoft.com/office/drawing/2014/main" id="{E511F18C-8E08-48A6-A717-36FA48A29968}"/>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173" name="Text Box 15">
          <a:extLst>
            <a:ext uri="{FF2B5EF4-FFF2-40B4-BE49-F238E27FC236}">
              <a16:creationId xmlns:a16="http://schemas.microsoft.com/office/drawing/2014/main" id="{EA423E2D-794E-497A-9B9B-1033325D016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174" name="Text Box 15">
          <a:extLst>
            <a:ext uri="{FF2B5EF4-FFF2-40B4-BE49-F238E27FC236}">
              <a16:creationId xmlns:a16="http://schemas.microsoft.com/office/drawing/2014/main" id="{F03D5884-4077-43C3-BEBB-E555D5846BEC}"/>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175" name="Text Box 15">
          <a:extLst>
            <a:ext uri="{FF2B5EF4-FFF2-40B4-BE49-F238E27FC236}">
              <a16:creationId xmlns:a16="http://schemas.microsoft.com/office/drawing/2014/main" id="{6499EC49-D098-4F25-97A2-97EA68320A5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176" name="Text Box 15">
          <a:extLst>
            <a:ext uri="{FF2B5EF4-FFF2-40B4-BE49-F238E27FC236}">
              <a16:creationId xmlns:a16="http://schemas.microsoft.com/office/drawing/2014/main" id="{DD0415DE-79CD-4D3B-A2DA-E89D94C0F08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177" name="Text Box 15">
          <a:extLst>
            <a:ext uri="{FF2B5EF4-FFF2-40B4-BE49-F238E27FC236}">
              <a16:creationId xmlns:a16="http://schemas.microsoft.com/office/drawing/2014/main" id="{71E8081D-AFA8-4777-AD2D-5F96821E651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178" name="Text Box 15">
          <a:extLst>
            <a:ext uri="{FF2B5EF4-FFF2-40B4-BE49-F238E27FC236}">
              <a16:creationId xmlns:a16="http://schemas.microsoft.com/office/drawing/2014/main" id="{5A9099B0-3E56-4156-AF28-735B2E8FCAE7}"/>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179" name="Text Box 15">
          <a:extLst>
            <a:ext uri="{FF2B5EF4-FFF2-40B4-BE49-F238E27FC236}">
              <a16:creationId xmlns:a16="http://schemas.microsoft.com/office/drawing/2014/main" id="{C4DFD472-3734-4C4E-AF1A-CC598316A09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180" name="Text Box 15">
          <a:extLst>
            <a:ext uri="{FF2B5EF4-FFF2-40B4-BE49-F238E27FC236}">
              <a16:creationId xmlns:a16="http://schemas.microsoft.com/office/drawing/2014/main" id="{EBA9519E-E1E4-4E3C-A86F-B6E2916FCE4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181" name="Text Box 15">
          <a:extLst>
            <a:ext uri="{FF2B5EF4-FFF2-40B4-BE49-F238E27FC236}">
              <a16:creationId xmlns:a16="http://schemas.microsoft.com/office/drawing/2014/main" id="{A4E45F92-BBB8-4953-A78B-EBE9E081E63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182" name="Text Box 15">
          <a:extLst>
            <a:ext uri="{FF2B5EF4-FFF2-40B4-BE49-F238E27FC236}">
              <a16:creationId xmlns:a16="http://schemas.microsoft.com/office/drawing/2014/main" id="{4A0AB27E-21E7-4BA1-9BCA-EB2934A259D4}"/>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183" name="Text Box 15">
          <a:extLst>
            <a:ext uri="{FF2B5EF4-FFF2-40B4-BE49-F238E27FC236}">
              <a16:creationId xmlns:a16="http://schemas.microsoft.com/office/drawing/2014/main" id="{8FCAA5DB-E0C8-410E-91D2-7172449497D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184" name="Text Box 15">
          <a:extLst>
            <a:ext uri="{FF2B5EF4-FFF2-40B4-BE49-F238E27FC236}">
              <a16:creationId xmlns:a16="http://schemas.microsoft.com/office/drawing/2014/main" id="{94DFA358-DC5A-40C5-9043-35BE7EA51E04}"/>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185" name="Text Box 15">
          <a:extLst>
            <a:ext uri="{FF2B5EF4-FFF2-40B4-BE49-F238E27FC236}">
              <a16:creationId xmlns:a16="http://schemas.microsoft.com/office/drawing/2014/main" id="{73E3312A-347B-465C-B8D5-D7A3856965D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186" name="Text Box 15">
          <a:extLst>
            <a:ext uri="{FF2B5EF4-FFF2-40B4-BE49-F238E27FC236}">
              <a16:creationId xmlns:a16="http://schemas.microsoft.com/office/drawing/2014/main" id="{087F7079-7447-4843-AED3-3E6971BC1B58}"/>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187" name="Text Box 15">
          <a:extLst>
            <a:ext uri="{FF2B5EF4-FFF2-40B4-BE49-F238E27FC236}">
              <a16:creationId xmlns:a16="http://schemas.microsoft.com/office/drawing/2014/main" id="{894C7941-3F39-4316-BD45-4ECDE5E8DEF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188" name="Text Box 15">
          <a:extLst>
            <a:ext uri="{FF2B5EF4-FFF2-40B4-BE49-F238E27FC236}">
              <a16:creationId xmlns:a16="http://schemas.microsoft.com/office/drawing/2014/main" id="{12565FCE-8F15-4C28-A72F-75AC533355E3}"/>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189" name="Text Box 15">
          <a:extLst>
            <a:ext uri="{FF2B5EF4-FFF2-40B4-BE49-F238E27FC236}">
              <a16:creationId xmlns:a16="http://schemas.microsoft.com/office/drawing/2014/main" id="{1C91EC58-34EC-4ED8-91DF-C2A8A9EA5BB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190" name="Text Box 15">
          <a:extLst>
            <a:ext uri="{FF2B5EF4-FFF2-40B4-BE49-F238E27FC236}">
              <a16:creationId xmlns:a16="http://schemas.microsoft.com/office/drawing/2014/main" id="{0966CBF7-A487-4663-9BAF-1AF3C399EC9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191" name="Text Box 15">
          <a:extLst>
            <a:ext uri="{FF2B5EF4-FFF2-40B4-BE49-F238E27FC236}">
              <a16:creationId xmlns:a16="http://schemas.microsoft.com/office/drawing/2014/main" id="{13A5CE41-4FDB-4020-9C4D-20CD08E4ECD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192" name="Text Box 15">
          <a:extLst>
            <a:ext uri="{FF2B5EF4-FFF2-40B4-BE49-F238E27FC236}">
              <a16:creationId xmlns:a16="http://schemas.microsoft.com/office/drawing/2014/main" id="{F70C7350-E090-4FD9-8830-DF0A78EFDFD1}"/>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193" name="Text Box 15">
          <a:extLst>
            <a:ext uri="{FF2B5EF4-FFF2-40B4-BE49-F238E27FC236}">
              <a16:creationId xmlns:a16="http://schemas.microsoft.com/office/drawing/2014/main" id="{8762BCFC-FBD3-4EF4-8027-FD03612F8D5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194" name="Text Box 15">
          <a:extLst>
            <a:ext uri="{FF2B5EF4-FFF2-40B4-BE49-F238E27FC236}">
              <a16:creationId xmlns:a16="http://schemas.microsoft.com/office/drawing/2014/main" id="{5255A0B4-D36D-4FD5-816F-CB50FC06DC35}"/>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195" name="Text Box 15">
          <a:extLst>
            <a:ext uri="{FF2B5EF4-FFF2-40B4-BE49-F238E27FC236}">
              <a16:creationId xmlns:a16="http://schemas.microsoft.com/office/drawing/2014/main" id="{D7C6C7D4-D2D3-496C-B2B4-E5B5D2D1B5B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196" name="Text Box 15">
          <a:extLst>
            <a:ext uri="{FF2B5EF4-FFF2-40B4-BE49-F238E27FC236}">
              <a16:creationId xmlns:a16="http://schemas.microsoft.com/office/drawing/2014/main" id="{6B208E70-7702-4BFA-A853-AA1DC28B5848}"/>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197" name="Text Box 15">
          <a:extLst>
            <a:ext uri="{FF2B5EF4-FFF2-40B4-BE49-F238E27FC236}">
              <a16:creationId xmlns:a16="http://schemas.microsoft.com/office/drawing/2014/main" id="{967688F9-F9E5-44B4-AE81-A22741D3101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198" name="Text Box 15">
          <a:extLst>
            <a:ext uri="{FF2B5EF4-FFF2-40B4-BE49-F238E27FC236}">
              <a16:creationId xmlns:a16="http://schemas.microsoft.com/office/drawing/2014/main" id="{71F275FA-812B-4ACF-9338-F8B0C693613B}"/>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199" name="Text Box 15">
          <a:extLst>
            <a:ext uri="{FF2B5EF4-FFF2-40B4-BE49-F238E27FC236}">
              <a16:creationId xmlns:a16="http://schemas.microsoft.com/office/drawing/2014/main" id="{3CBCB0F4-6C82-4427-88C8-10AC8C09599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200" name="Text Box 15">
          <a:extLst>
            <a:ext uri="{FF2B5EF4-FFF2-40B4-BE49-F238E27FC236}">
              <a16:creationId xmlns:a16="http://schemas.microsoft.com/office/drawing/2014/main" id="{2984DEBB-0C72-4F44-9F0F-7A1C1849B594}"/>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201" name="Text Box 15">
          <a:extLst>
            <a:ext uri="{FF2B5EF4-FFF2-40B4-BE49-F238E27FC236}">
              <a16:creationId xmlns:a16="http://schemas.microsoft.com/office/drawing/2014/main" id="{4A7F93BC-4636-4BF6-88ED-EA8704C079D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202" name="Text Box 15">
          <a:extLst>
            <a:ext uri="{FF2B5EF4-FFF2-40B4-BE49-F238E27FC236}">
              <a16:creationId xmlns:a16="http://schemas.microsoft.com/office/drawing/2014/main" id="{0B54C255-0B81-4EE2-A05A-FD0711E9ECD8}"/>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203" name="Text Box 15">
          <a:extLst>
            <a:ext uri="{FF2B5EF4-FFF2-40B4-BE49-F238E27FC236}">
              <a16:creationId xmlns:a16="http://schemas.microsoft.com/office/drawing/2014/main" id="{8AE86D7D-03DA-4082-B0B0-CD9D2A8B699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204" name="Text Box 15">
          <a:extLst>
            <a:ext uri="{FF2B5EF4-FFF2-40B4-BE49-F238E27FC236}">
              <a16:creationId xmlns:a16="http://schemas.microsoft.com/office/drawing/2014/main" id="{4AE03C43-746F-4EA9-830F-8B9A02C1130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205" name="Text Box 15">
          <a:extLst>
            <a:ext uri="{FF2B5EF4-FFF2-40B4-BE49-F238E27FC236}">
              <a16:creationId xmlns:a16="http://schemas.microsoft.com/office/drawing/2014/main" id="{B97D1493-482F-4DFA-B7E1-B1E6A401FBF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206" name="Text Box 15">
          <a:extLst>
            <a:ext uri="{FF2B5EF4-FFF2-40B4-BE49-F238E27FC236}">
              <a16:creationId xmlns:a16="http://schemas.microsoft.com/office/drawing/2014/main" id="{74A160A4-0DD8-4BC7-AF85-4215BF7942AD}"/>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207" name="Text Box 15">
          <a:extLst>
            <a:ext uri="{FF2B5EF4-FFF2-40B4-BE49-F238E27FC236}">
              <a16:creationId xmlns:a16="http://schemas.microsoft.com/office/drawing/2014/main" id="{2E0BC3AE-1789-4760-9651-EE0AC7250A9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208" name="Text Box 15">
          <a:extLst>
            <a:ext uri="{FF2B5EF4-FFF2-40B4-BE49-F238E27FC236}">
              <a16:creationId xmlns:a16="http://schemas.microsoft.com/office/drawing/2014/main" id="{9D146523-01BD-48DE-98C9-389D44C2D1F9}"/>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209" name="Text Box 15">
          <a:extLst>
            <a:ext uri="{FF2B5EF4-FFF2-40B4-BE49-F238E27FC236}">
              <a16:creationId xmlns:a16="http://schemas.microsoft.com/office/drawing/2014/main" id="{841F9891-10A3-44F6-9530-CFB0268DB91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210" name="Text Box 15">
          <a:extLst>
            <a:ext uri="{FF2B5EF4-FFF2-40B4-BE49-F238E27FC236}">
              <a16:creationId xmlns:a16="http://schemas.microsoft.com/office/drawing/2014/main" id="{D8F6C659-FF19-42B6-82B1-C35605E66D89}"/>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211" name="Text Box 15">
          <a:extLst>
            <a:ext uri="{FF2B5EF4-FFF2-40B4-BE49-F238E27FC236}">
              <a16:creationId xmlns:a16="http://schemas.microsoft.com/office/drawing/2014/main" id="{F69BEBD2-0896-4E03-A5C0-B898CF3EF1D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212" name="Text Box 15">
          <a:extLst>
            <a:ext uri="{FF2B5EF4-FFF2-40B4-BE49-F238E27FC236}">
              <a16:creationId xmlns:a16="http://schemas.microsoft.com/office/drawing/2014/main" id="{447F0295-94C3-4407-8E37-B24F42EE2CD4}"/>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213" name="Text Box 15">
          <a:extLst>
            <a:ext uri="{FF2B5EF4-FFF2-40B4-BE49-F238E27FC236}">
              <a16:creationId xmlns:a16="http://schemas.microsoft.com/office/drawing/2014/main" id="{CB3B06D6-AAEF-4171-BA9D-11663142113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214" name="Text Box 15">
          <a:extLst>
            <a:ext uri="{FF2B5EF4-FFF2-40B4-BE49-F238E27FC236}">
              <a16:creationId xmlns:a16="http://schemas.microsoft.com/office/drawing/2014/main" id="{0D901B7B-0EF1-4C82-A5C6-5C0781226401}"/>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215" name="Text Box 15">
          <a:extLst>
            <a:ext uri="{FF2B5EF4-FFF2-40B4-BE49-F238E27FC236}">
              <a16:creationId xmlns:a16="http://schemas.microsoft.com/office/drawing/2014/main" id="{F87E21DA-2B5E-49B6-AFCD-288224924DF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216" name="Text Box 15">
          <a:extLst>
            <a:ext uri="{FF2B5EF4-FFF2-40B4-BE49-F238E27FC236}">
              <a16:creationId xmlns:a16="http://schemas.microsoft.com/office/drawing/2014/main" id="{BE19A118-E3BD-4AF0-827C-9384E1953E13}"/>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217" name="Text Box 15">
          <a:extLst>
            <a:ext uri="{FF2B5EF4-FFF2-40B4-BE49-F238E27FC236}">
              <a16:creationId xmlns:a16="http://schemas.microsoft.com/office/drawing/2014/main" id="{3CA7FCC8-9DE5-4ED2-BE41-45E11EAF39D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218" name="Text Box 15">
          <a:extLst>
            <a:ext uri="{FF2B5EF4-FFF2-40B4-BE49-F238E27FC236}">
              <a16:creationId xmlns:a16="http://schemas.microsoft.com/office/drawing/2014/main" id="{2E73908F-5130-439E-8B92-DFAD55BA466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219" name="Text Box 15">
          <a:extLst>
            <a:ext uri="{FF2B5EF4-FFF2-40B4-BE49-F238E27FC236}">
              <a16:creationId xmlns:a16="http://schemas.microsoft.com/office/drawing/2014/main" id="{55521069-D27C-4131-8E20-391E19B40B9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220" name="Text Box 15">
          <a:extLst>
            <a:ext uri="{FF2B5EF4-FFF2-40B4-BE49-F238E27FC236}">
              <a16:creationId xmlns:a16="http://schemas.microsoft.com/office/drawing/2014/main" id="{BD577F6B-2571-4D33-A443-BACDEB71355C}"/>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221" name="Text Box 15">
          <a:extLst>
            <a:ext uri="{FF2B5EF4-FFF2-40B4-BE49-F238E27FC236}">
              <a16:creationId xmlns:a16="http://schemas.microsoft.com/office/drawing/2014/main" id="{26281826-178D-4B42-B94F-BCDD75A6957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222" name="Text Box 15">
          <a:extLst>
            <a:ext uri="{FF2B5EF4-FFF2-40B4-BE49-F238E27FC236}">
              <a16:creationId xmlns:a16="http://schemas.microsoft.com/office/drawing/2014/main" id="{0D71DED4-3709-4CD4-8390-16C3AD7EAFF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223" name="Text Box 15">
          <a:extLst>
            <a:ext uri="{FF2B5EF4-FFF2-40B4-BE49-F238E27FC236}">
              <a16:creationId xmlns:a16="http://schemas.microsoft.com/office/drawing/2014/main" id="{E21494AE-899D-4124-819E-0AD347D44DE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224" name="Text Box 15">
          <a:extLst>
            <a:ext uri="{FF2B5EF4-FFF2-40B4-BE49-F238E27FC236}">
              <a16:creationId xmlns:a16="http://schemas.microsoft.com/office/drawing/2014/main" id="{743F6C9C-8C84-43BE-ADCE-40A486F4AE8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225" name="Text Box 15">
          <a:extLst>
            <a:ext uri="{FF2B5EF4-FFF2-40B4-BE49-F238E27FC236}">
              <a16:creationId xmlns:a16="http://schemas.microsoft.com/office/drawing/2014/main" id="{C495CFE3-7C31-4DB5-9F39-3CA55524E6A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226" name="Text Box 15">
          <a:extLst>
            <a:ext uri="{FF2B5EF4-FFF2-40B4-BE49-F238E27FC236}">
              <a16:creationId xmlns:a16="http://schemas.microsoft.com/office/drawing/2014/main" id="{64BDA37A-56D7-4724-97AD-C849930595FD}"/>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227" name="Text Box 15">
          <a:extLst>
            <a:ext uri="{FF2B5EF4-FFF2-40B4-BE49-F238E27FC236}">
              <a16:creationId xmlns:a16="http://schemas.microsoft.com/office/drawing/2014/main" id="{C017E4F6-5994-49E9-8F3E-1B1B6779D79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228" name="Text Box 15">
          <a:extLst>
            <a:ext uri="{FF2B5EF4-FFF2-40B4-BE49-F238E27FC236}">
              <a16:creationId xmlns:a16="http://schemas.microsoft.com/office/drawing/2014/main" id="{FDB0DD2C-6583-4D96-8A06-33FF006B96A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229" name="Text Box 15">
          <a:extLst>
            <a:ext uri="{FF2B5EF4-FFF2-40B4-BE49-F238E27FC236}">
              <a16:creationId xmlns:a16="http://schemas.microsoft.com/office/drawing/2014/main" id="{AEDA4765-B53D-4348-BCC9-261C292FD1E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230" name="Text Box 15">
          <a:extLst>
            <a:ext uri="{FF2B5EF4-FFF2-40B4-BE49-F238E27FC236}">
              <a16:creationId xmlns:a16="http://schemas.microsoft.com/office/drawing/2014/main" id="{40545CB7-F12C-403F-B290-03AC8576B2C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231" name="Text Box 15">
          <a:extLst>
            <a:ext uri="{FF2B5EF4-FFF2-40B4-BE49-F238E27FC236}">
              <a16:creationId xmlns:a16="http://schemas.microsoft.com/office/drawing/2014/main" id="{E2F466C4-12EE-4C0C-98EB-3DBA49CD635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232" name="Text Box 15">
          <a:extLst>
            <a:ext uri="{FF2B5EF4-FFF2-40B4-BE49-F238E27FC236}">
              <a16:creationId xmlns:a16="http://schemas.microsoft.com/office/drawing/2014/main" id="{7F584930-7EBB-4491-9CE3-7BD2E5655AF4}"/>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233" name="Text Box 15">
          <a:extLst>
            <a:ext uri="{FF2B5EF4-FFF2-40B4-BE49-F238E27FC236}">
              <a16:creationId xmlns:a16="http://schemas.microsoft.com/office/drawing/2014/main" id="{916C8712-2DC1-420F-A489-E40B035BD41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234" name="Text Box 15">
          <a:extLst>
            <a:ext uri="{FF2B5EF4-FFF2-40B4-BE49-F238E27FC236}">
              <a16:creationId xmlns:a16="http://schemas.microsoft.com/office/drawing/2014/main" id="{80544066-A59B-49D5-862E-17B7A944E13D}"/>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235" name="Text Box 15">
          <a:extLst>
            <a:ext uri="{FF2B5EF4-FFF2-40B4-BE49-F238E27FC236}">
              <a16:creationId xmlns:a16="http://schemas.microsoft.com/office/drawing/2014/main" id="{174C97E1-1863-4ED9-B6BE-F067C1F3D0F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236" name="Text Box 15">
          <a:extLst>
            <a:ext uri="{FF2B5EF4-FFF2-40B4-BE49-F238E27FC236}">
              <a16:creationId xmlns:a16="http://schemas.microsoft.com/office/drawing/2014/main" id="{9516A621-973D-4714-BE2D-3D32ADA28FBE}"/>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237" name="Text Box 15">
          <a:extLst>
            <a:ext uri="{FF2B5EF4-FFF2-40B4-BE49-F238E27FC236}">
              <a16:creationId xmlns:a16="http://schemas.microsoft.com/office/drawing/2014/main" id="{22581196-51F7-43AA-BEDE-612EA9FCE2F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238" name="Text Box 15">
          <a:extLst>
            <a:ext uri="{FF2B5EF4-FFF2-40B4-BE49-F238E27FC236}">
              <a16:creationId xmlns:a16="http://schemas.microsoft.com/office/drawing/2014/main" id="{DDEA8C5A-7ED8-4FD7-8935-F9CB3FAF7281}"/>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239" name="Text Box 15">
          <a:extLst>
            <a:ext uri="{FF2B5EF4-FFF2-40B4-BE49-F238E27FC236}">
              <a16:creationId xmlns:a16="http://schemas.microsoft.com/office/drawing/2014/main" id="{3D6A0157-E852-4A3C-9A6E-16BC5D7A7A1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240" name="Text Box 15">
          <a:extLst>
            <a:ext uri="{FF2B5EF4-FFF2-40B4-BE49-F238E27FC236}">
              <a16:creationId xmlns:a16="http://schemas.microsoft.com/office/drawing/2014/main" id="{68621CD1-BEB6-4825-A78C-60DCB3EB335B}"/>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241" name="Text Box 15">
          <a:extLst>
            <a:ext uri="{FF2B5EF4-FFF2-40B4-BE49-F238E27FC236}">
              <a16:creationId xmlns:a16="http://schemas.microsoft.com/office/drawing/2014/main" id="{2172F9FE-C09E-4520-A1CC-06B9375042A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242" name="Text Box 15">
          <a:extLst>
            <a:ext uri="{FF2B5EF4-FFF2-40B4-BE49-F238E27FC236}">
              <a16:creationId xmlns:a16="http://schemas.microsoft.com/office/drawing/2014/main" id="{9A6E27BC-2037-4CA0-AD38-77595EDD9E2E}"/>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243" name="Text Box 15">
          <a:extLst>
            <a:ext uri="{FF2B5EF4-FFF2-40B4-BE49-F238E27FC236}">
              <a16:creationId xmlns:a16="http://schemas.microsoft.com/office/drawing/2014/main" id="{01EA00F4-199A-4290-B841-DBBDDA3DE01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244" name="Text Box 15">
          <a:extLst>
            <a:ext uri="{FF2B5EF4-FFF2-40B4-BE49-F238E27FC236}">
              <a16:creationId xmlns:a16="http://schemas.microsoft.com/office/drawing/2014/main" id="{2E2D9465-76F2-4587-8111-B1FA343DE6E9}"/>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245" name="Text Box 15">
          <a:extLst>
            <a:ext uri="{FF2B5EF4-FFF2-40B4-BE49-F238E27FC236}">
              <a16:creationId xmlns:a16="http://schemas.microsoft.com/office/drawing/2014/main" id="{4AA21B83-F8DA-47A7-B86C-E5320A7BDDA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246" name="Text Box 15">
          <a:extLst>
            <a:ext uri="{FF2B5EF4-FFF2-40B4-BE49-F238E27FC236}">
              <a16:creationId xmlns:a16="http://schemas.microsoft.com/office/drawing/2014/main" id="{2214E147-8509-4271-8FA0-DAAB47A3DA91}"/>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247" name="Text Box 15">
          <a:extLst>
            <a:ext uri="{FF2B5EF4-FFF2-40B4-BE49-F238E27FC236}">
              <a16:creationId xmlns:a16="http://schemas.microsoft.com/office/drawing/2014/main" id="{3A4A9D53-B6F6-484E-A96E-8E423E98F90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248" name="Text Box 15">
          <a:extLst>
            <a:ext uri="{FF2B5EF4-FFF2-40B4-BE49-F238E27FC236}">
              <a16:creationId xmlns:a16="http://schemas.microsoft.com/office/drawing/2014/main" id="{35A67A1E-1FE9-4BD6-9A30-26FCD068CC35}"/>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249" name="Text Box 15">
          <a:extLst>
            <a:ext uri="{FF2B5EF4-FFF2-40B4-BE49-F238E27FC236}">
              <a16:creationId xmlns:a16="http://schemas.microsoft.com/office/drawing/2014/main" id="{8E99812E-2A76-447D-B3E7-F55503A1D7C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250" name="Text Box 15">
          <a:extLst>
            <a:ext uri="{FF2B5EF4-FFF2-40B4-BE49-F238E27FC236}">
              <a16:creationId xmlns:a16="http://schemas.microsoft.com/office/drawing/2014/main" id="{7456F729-EB69-461B-B2B0-41B4082AF91D}"/>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251" name="Text Box 15">
          <a:extLst>
            <a:ext uri="{FF2B5EF4-FFF2-40B4-BE49-F238E27FC236}">
              <a16:creationId xmlns:a16="http://schemas.microsoft.com/office/drawing/2014/main" id="{15DA004F-4CE8-4D45-B7E5-6D76474B854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252" name="Text Box 15">
          <a:extLst>
            <a:ext uri="{FF2B5EF4-FFF2-40B4-BE49-F238E27FC236}">
              <a16:creationId xmlns:a16="http://schemas.microsoft.com/office/drawing/2014/main" id="{4767BD95-83B3-4652-804E-6A17FEB4149E}"/>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253" name="Text Box 15">
          <a:extLst>
            <a:ext uri="{FF2B5EF4-FFF2-40B4-BE49-F238E27FC236}">
              <a16:creationId xmlns:a16="http://schemas.microsoft.com/office/drawing/2014/main" id="{0CB15F64-F8A4-4657-9DFB-ADDB3A92897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254" name="Text Box 15">
          <a:extLst>
            <a:ext uri="{FF2B5EF4-FFF2-40B4-BE49-F238E27FC236}">
              <a16:creationId xmlns:a16="http://schemas.microsoft.com/office/drawing/2014/main" id="{FEE9850A-6ECA-458C-81B0-1BF3826F9B3C}"/>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255" name="Text Box 15">
          <a:extLst>
            <a:ext uri="{FF2B5EF4-FFF2-40B4-BE49-F238E27FC236}">
              <a16:creationId xmlns:a16="http://schemas.microsoft.com/office/drawing/2014/main" id="{45357A6F-748F-434F-A18D-FB3857C2822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256" name="Text Box 15">
          <a:extLst>
            <a:ext uri="{FF2B5EF4-FFF2-40B4-BE49-F238E27FC236}">
              <a16:creationId xmlns:a16="http://schemas.microsoft.com/office/drawing/2014/main" id="{0D0BDE1D-22B1-4862-8C77-EA5BCFE36628}"/>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257" name="Text Box 15">
          <a:extLst>
            <a:ext uri="{FF2B5EF4-FFF2-40B4-BE49-F238E27FC236}">
              <a16:creationId xmlns:a16="http://schemas.microsoft.com/office/drawing/2014/main" id="{F9983D1A-FB30-4A63-9F52-86B886FB8F1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258" name="Text Box 15">
          <a:extLst>
            <a:ext uri="{FF2B5EF4-FFF2-40B4-BE49-F238E27FC236}">
              <a16:creationId xmlns:a16="http://schemas.microsoft.com/office/drawing/2014/main" id="{4A7D9B6B-73A6-4D69-9FF2-6A5384E9984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259" name="Text Box 15">
          <a:extLst>
            <a:ext uri="{FF2B5EF4-FFF2-40B4-BE49-F238E27FC236}">
              <a16:creationId xmlns:a16="http://schemas.microsoft.com/office/drawing/2014/main" id="{6C12F480-E0D7-4CB9-B192-97F8AA5FB35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260" name="Text Box 15">
          <a:extLst>
            <a:ext uri="{FF2B5EF4-FFF2-40B4-BE49-F238E27FC236}">
              <a16:creationId xmlns:a16="http://schemas.microsoft.com/office/drawing/2014/main" id="{544CE019-0CD8-4E0A-922A-4299A5AF1C54}"/>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261" name="Text Box 15">
          <a:extLst>
            <a:ext uri="{FF2B5EF4-FFF2-40B4-BE49-F238E27FC236}">
              <a16:creationId xmlns:a16="http://schemas.microsoft.com/office/drawing/2014/main" id="{BF12177E-B08F-4CDD-849D-0A0B837E74E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262" name="Text Box 15">
          <a:extLst>
            <a:ext uri="{FF2B5EF4-FFF2-40B4-BE49-F238E27FC236}">
              <a16:creationId xmlns:a16="http://schemas.microsoft.com/office/drawing/2014/main" id="{1DD80B00-BB2E-47C2-8F34-C7221FD9336B}"/>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263" name="Text Box 15">
          <a:extLst>
            <a:ext uri="{FF2B5EF4-FFF2-40B4-BE49-F238E27FC236}">
              <a16:creationId xmlns:a16="http://schemas.microsoft.com/office/drawing/2014/main" id="{954E9A77-59C0-4620-8549-55C5CB4836C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264" name="Text Box 15">
          <a:extLst>
            <a:ext uri="{FF2B5EF4-FFF2-40B4-BE49-F238E27FC236}">
              <a16:creationId xmlns:a16="http://schemas.microsoft.com/office/drawing/2014/main" id="{7C9725EF-282A-442D-B2AF-B3BA50D48EE3}"/>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265" name="Text Box 15">
          <a:extLst>
            <a:ext uri="{FF2B5EF4-FFF2-40B4-BE49-F238E27FC236}">
              <a16:creationId xmlns:a16="http://schemas.microsoft.com/office/drawing/2014/main" id="{AAA2F35A-AD09-42C1-956D-2B9D3C399F7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266" name="Text Box 15">
          <a:extLst>
            <a:ext uri="{FF2B5EF4-FFF2-40B4-BE49-F238E27FC236}">
              <a16:creationId xmlns:a16="http://schemas.microsoft.com/office/drawing/2014/main" id="{5CD13F6C-6ED1-4CDA-B55B-20DD83E4867D}"/>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267" name="Text Box 15">
          <a:extLst>
            <a:ext uri="{FF2B5EF4-FFF2-40B4-BE49-F238E27FC236}">
              <a16:creationId xmlns:a16="http://schemas.microsoft.com/office/drawing/2014/main" id="{740EFC3C-A45D-461B-9A4D-7F7E1A721CE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268" name="Text Box 15">
          <a:extLst>
            <a:ext uri="{FF2B5EF4-FFF2-40B4-BE49-F238E27FC236}">
              <a16:creationId xmlns:a16="http://schemas.microsoft.com/office/drawing/2014/main" id="{F552BA9D-92F5-4129-8B5A-E265BCA6A257}"/>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269" name="Text Box 15">
          <a:extLst>
            <a:ext uri="{FF2B5EF4-FFF2-40B4-BE49-F238E27FC236}">
              <a16:creationId xmlns:a16="http://schemas.microsoft.com/office/drawing/2014/main" id="{4BC5204D-9F2E-4229-BA6A-5DD01E1E6FA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270" name="Text Box 15">
          <a:extLst>
            <a:ext uri="{FF2B5EF4-FFF2-40B4-BE49-F238E27FC236}">
              <a16:creationId xmlns:a16="http://schemas.microsoft.com/office/drawing/2014/main" id="{F8278DD5-C6FD-410E-9775-7A9E9B0BB63A}"/>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271" name="Text Box 15">
          <a:extLst>
            <a:ext uri="{FF2B5EF4-FFF2-40B4-BE49-F238E27FC236}">
              <a16:creationId xmlns:a16="http://schemas.microsoft.com/office/drawing/2014/main" id="{59EA13F3-2E58-4D87-A35C-9F295F19D82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272" name="Text Box 15">
          <a:extLst>
            <a:ext uri="{FF2B5EF4-FFF2-40B4-BE49-F238E27FC236}">
              <a16:creationId xmlns:a16="http://schemas.microsoft.com/office/drawing/2014/main" id="{327E7FCD-DAB7-4A5F-A374-E49B9587A67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273" name="Text Box 15">
          <a:extLst>
            <a:ext uri="{FF2B5EF4-FFF2-40B4-BE49-F238E27FC236}">
              <a16:creationId xmlns:a16="http://schemas.microsoft.com/office/drawing/2014/main" id="{FFACE036-D30F-4368-8048-4C28A26FCBA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274" name="Text Box 15">
          <a:extLst>
            <a:ext uri="{FF2B5EF4-FFF2-40B4-BE49-F238E27FC236}">
              <a16:creationId xmlns:a16="http://schemas.microsoft.com/office/drawing/2014/main" id="{F12C9B04-FAAB-4ECB-A1E1-0EB7CA92D048}"/>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275" name="Text Box 15">
          <a:extLst>
            <a:ext uri="{FF2B5EF4-FFF2-40B4-BE49-F238E27FC236}">
              <a16:creationId xmlns:a16="http://schemas.microsoft.com/office/drawing/2014/main" id="{BDA36492-2AA1-4A0F-970A-70678D1655C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276" name="Text Box 15">
          <a:extLst>
            <a:ext uri="{FF2B5EF4-FFF2-40B4-BE49-F238E27FC236}">
              <a16:creationId xmlns:a16="http://schemas.microsoft.com/office/drawing/2014/main" id="{45EC7845-FC87-4FC6-BB82-734832BB545B}"/>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277" name="Text Box 15">
          <a:extLst>
            <a:ext uri="{FF2B5EF4-FFF2-40B4-BE49-F238E27FC236}">
              <a16:creationId xmlns:a16="http://schemas.microsoft.com/office/drawing/2014/main" id="{FCCEC47E-04EC-480E-8BB9-B8C7194A8DF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278" name="Text Box 15">
          <a:extLst>
            <a:ext uri="{FF2B5EF4-FFF2-40B4-BE49-F238E27FC236}">
              <a16:creationId xmlns:a16="http://schemas.microsoft.com/office/drawing/2014/main" id="{E5C2E028-9967-4BEC-B8ED-51A2737AC414}"/>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279" name="Text Box 15">
          <a:extLst>
            <a:ext uri="{FF2B5EF4-FFF2-40B4-BE49-F238E27FC236}">
              <a16:creationId xmlns:a16="http://schemas.microsoft.com/office/drawing/2014/main" id="{BC05CDFB-7EEE-4714-AF0F-A199F4B7209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280" name="Text Box 15">
          <a:extLst>
            <a:ext uri="{FF2B5EF4-FFF2-40B4-BE49-F238E27FC236}">
              <a16:creationId xmlns:a16="http://schemas.microsoft.com/office/drawing/2014/main" id="{8390C746-EBF4-435F-83C4-F6DD94D0BB33}"/>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281" name="Text Box 15">
          <a:extLst>
            <a:ext uri="{FF2B5EF4-FFF2-40B4-BE49-F238E27FC236}">
              <a16:creationId xmlns:a16="http://schemas.microsoft.com/office/drawing/2014/main" id="{6F8DD4D5-85D9-4AFD-A94A-53867885C51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282" name="Text Box 15">
          <a:extLst>
            <a:ext uri="{FF2B5EF4-FFF2-40B4-BE49-F238E27FC236}">
              <a16:creationId xmlns:a16="http://schemas.microsoft.com/office/drawing/2014/main" id="{F81B72F9-2EBD-4A37-A043-339B6F3A12E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283" name="Text Box 15">
          <a:extLst>
            <a:ext uri="{FF2B5EF4-FFF2-40B4-BE49-F238E27FC236}">
              <a16:creationId xmlns:a16="http://schemas.microsoft.com/office/drawing/2014/main" id="{C61BB9F0-C79A-41AB-A61A-083C6C55DD9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284" name="Text Box 15">
          <a:extLst>
            <a:ext uri="{FF2B5EF4-FFF2-40B4-BE49-F238E27FC236}">
              <a16:creationId xmlns:a16="http://schemas.microsoft.com/office/drawing/2014/main" id="{8A8B1AE3-F224-49B4-A06C-FB4D24C98E0B}"/>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285" name="Text Box 15">
          <a:extLst>
            <a:ext uri="{FF2B5EF4-FFF2-40B4-BE49-F238E27FC236}">
              <a16:creationId xmlns:a16="http://schemas.microsoft.com/office/drawing/2014/main" id="{5E10F583-6FCE-4ED5-977D-35A783FC607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286" name="Text Box 15">
          <a:extLst>
            <a:ext uri="{FF2B5EF4-FFF2-40B4-BE49-F238E27FC236}">
              <a16:creationId xmlns:a16="http://schemas.microsoft.com/office/drawing/2014/main" id="{9CADA9CD-DB6A-4E43-9446-2183D2A44B64}"/>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287" name="Text Box 15">
          <a:extLst>
            <a:ext uri="{FF2B5EF4-FFF2-40B4-BE49-F238E27FC236}">
              <a16:creationId xmlns:a16="http://schemas.microsoft.com/office/drawing/2014/main" id="{36267E1F-2F19-4462-A40E-25A9CB3F703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288" name="Text Box 15">
          <a:extLst>
            <a:ext uri="{FF2B5EF4-FFF2-40B4-BE49-F238E27FC236}">
              <a16:creationId xmlns:a16="http://schemas.microsoft.com/office/drawing/2014/main" id="{B7C451C1-D9FA-489D-A9BD-B74DA45B83C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289" name="Text Box 15">
          <a:extLst>
            <a:ext uri="{FF2B5EF4-FFF2-40B4-BE49-F238E27FC236}">
              <a16:creationId xmlns:a16="http://schemas.microsoft.com/office/drawing/2014/main" id="{8B461C2C-054B-49BC-B5B2-62CA07635D3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290" name="Text Box 15">
          <a:extLst>
            <a:ext uri="{FF2B5EF4-FFF2-40B4-BE49-F238E27FC236}">
              <a16:creationId xmlns:a16="http://schemas.microsoft.com/office/drawing/2014/main" id="{2D02B2D6-545E-41E0-9B75-1F84DB2131F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291" name="Text Box 15">
          <a:extLst>
            <a:ext uri="{FF2B5EF4-FFF2-40B4-BE49-F238E27FC236}">
              <a16:creationId xmlns:a16="http://schemas.microsoft.com/office/drawing/2014/main" id="{6BAF4EEF-F332-4991-B266-06967788E99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292" name="Text Box 15">
          <a:extLst>
            <a:ext uri="{FF2B5EF4-FFF2-40B4-BE49-F238E27FC236}">
              <a16:creationId xmlns:a16="http://schemas.microsoft.com/office/drawing/2014/main" id="{E8DDD19A-8579-4F05-8E55-CAD8799650F7}"/>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293" name="Text Box 15">
          <a:extLst>
            <a:ext uri="{FF2B5EF4-FFF2-40B4-BE49-F238E27FC236}">
              <a16:creationId xmlns:a16="http://schemas.microsoft.com/office/drawing/2014/main" id="{74366687-0217-44BD-A51F-5CAA9A9F9A0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294" name="Text Box 15">
          <a:extLst>
            <a:ext uri="{FF2B5EF4-FFF2-40B4-BE49-F238E27FC236}">
              <a16:creationId xmlns:a16="http://schemas.microsoft.com/office/drawing/2014/main" id="{6332765F-C3B2-4D8B-8496-E42C3DC7775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295" name="Text Box 15">
          <a:extLst>
            <a:ext uri="{FF2B5EF4-FFF2-40B4-BE49-F238E27FC236}">
              <a16:creationId xmlns:a16="http://schemas.microsoft.com/office/drawing/2014/main" id="{980AA5F0-12E0-4625-BDFD-39E206F299E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296" name="Text Box 15">
          <a:extLst>
            <a:ext uri="{FF2B5EF4-FFF2-40B4-BE49-F238E27FC236}">
              <a16:creationId xmlns:a16="http://schemas.microsoft.com/office/drawing/2014/main" id="{6DE27E41-54C9-4DCD-83AB-5BE155CBD6E2}"/>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297" name="Text Box 15">
          <a:extLst>
            <a:ext uri="{FF2B5EF4-FFF2-40B4-BE49-F238E27FC236}">
              <a16:creationId xmlns:a16="http://schemas.microsoft.com/office/drawing/2014/main" id="{261A8C4D-06F9-46D6-A957-EB0667E72CC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298" name="Text Box 15">
          <a:extLst>
            <a:ext uri="{FF2B5EF4-FFF2-40B4-BE49-F238E27FC236}">
              <a16:creationId xmlns:a16="http://schemas.microsoft.com/office/drawing/2014/main" id="{9B186021-0C66-43CC-A6A5-79E755B84098}"/>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299" name="Text Box 15">
          <a:extLst>
            <a:ext uri="{FF2B5EF4-FFF2-40B4-BE49-F238E27FC236}">
              <a16:creationId xmlns:a16="http://schemas.microsoft.com/office/drawing/2014/main" id="{43B91539-FA2B-4BA9-B49B-9F49B46775C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300" name="Text Box 15">
          <a:extLst>
            <a:ext uri="{FF2B5EF4-FFF2-40B4-BE49-F238E27FC236}">
              <a16:creationId xmlns:a16="http://schemas.microsoft.com/office/drawing/2014/main" id="{257F7C5B-82C3-4196-A9CC-D237BE162483}"/>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301" name="Text Box 15">
          <a:extLst>
            <a:ext uri="{FF2B5EF4-FFF2-40B4-BE49-F238E27FC236}">
              <a16:creationId xmlns:a16="http://schemas.microsoft.com/office/drawing/2014/main" id="{EA877300-4BD1-4A81-A034-8B180E45EFE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302" name="Text Box 15">
          <a:extLst>
            <a:ext uri="{FF2B5EF4-FFF2-40B4-BE49-F238E27FC236}">
              <a16:creationId xmlns:a16="http://schemas.microsoft.com/office/drawing/2014/main" id="{F857ADC3-F2EF-4A48-996F-DEF50B4F3E6A}"/>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303" name="Text Box 15">
          <a:extLst>
            <a:ext uri="{FF2B5EF4-FFF2-40B4-BE49-F238E27FC236}">
              <a16:creationId xmlns:a16="http://schemas.microsoft.com/office/drawing/2014/main" id="{F05B6B04-03D6-4868-89DB-D4287819D1E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304" name="Text Box 15">
          <a:extLst>
            <a:ext uri="{FF2B5EF4-FFF2-40B4-BE49-F238E27FC236}">
              <a16:creationId xmlns:a16="http://schemas.microsoft.com/office/drawing/2014/main" id="{E67EE1F5-56CC-4D19-93E2-521DE968BD18}"/>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305" name="Text Box 15">
          <a:extLst>
            <a:ext uri="{FF2B5EF4-FFF2-40B4-BE49-F238E27FC236}">
              <a16:creationId xmlns:a16="http://schemas.microsoft.com/office/drawing/2014/main" id="{D4866738-4C60-41D9-A414-7100B59DFAD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306" name="Text Box 15">
          <a:extLst>
            <a:ext uri="{FF2B5EF4-FFF2-40B4-BE49-F238E27FC236}">
              <a16:creationId xmlns:a16="http://schemas.microsoft.com/office/drawing/2014/main" id="{E7DBA74D-668D-4D76-AA47-81622D1343B8}"/>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307" name="Text Box 15">
          <a:extLst>
            <a:ext uri="{FF2B5EF4-FFF2-40B4-BE49-F238E27FC236}">
              <a16:creationId xmlns:a16="http://schemas.microsoft.com/office/drawing/2014/main" id="{27847995-DE68-49E7-8897-621840CB3C8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308" name="Text Box 15">
          <a:extLst>
            <a:ext uri="{FF2B5EF4-FFF2-40B4-BE49-F238E27FC236}">
              <a16:creationId xmlns:a16="http://schemas.microsoft.com/office/drawing/2014/main" id="{D1B55123-942B-46D1-974E-AA1AE49DC3B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309" name="Text Box 15">
          <a:extLst>
            <a:ext uri="{FF2B5EF4-FFF2-40B4-BE49-F238E27FC236}">
              <a16:creationId xmlns:a16="http://schemas.microsoft.com/office/drawing/2014/main" id="{4DCCDEE3-3197-4636-85F2-36DCDAF0E66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310" name="Text Box 15">
          <a:extLst>
            <a:ext uri="{FF2B5EF4-FFF2-40B4-BE49-F238E27FC236}">
              <a16:creationId xmlns:a16="http://schemas.microsoft.com/office/drawing/2014/main" id="{CD563A0F-6486-4694-922F-99A96092465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311" name="Text Box 15">
          <a:extLst>
            <a:ext uri="{FF2B5EF4-FFF2-40B4-BE49-F238E27FC236}">
              <a16:creationId xmlns:a16="http://schemas.microsoft.com/office/drawing/2014/main" id="{9F84C8C1-39D9-49C8-8B8C-4E43E05B8C0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312" name="Text Box 15">
          <a:extLst>
            <a:ext uri="{FF2B5EF4-FFF2-40B4-BE49-F238E27FC236}">
              <a16:creationId xmlns:a16="http://schemas.microsoft.com/office/drawing/2014/main" id="{54C7F495-ECA9-433D-9BF4-8038A45BF175}"/>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313" name="Text Box 15">
          <a:extLst>
            <a:ext uri="{FF2B5EF4-FFF2-40B4-BE49-F238E27FC236}">
              <a16:creationId xmlns:a16="http://schemas.microsoft.com/office/drawing/2014/main" id="{C13F67F2-7120-4BAD-AA09-F36BB23865F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314" name="Text Box 15">
          <a:extLst>
            <a:ext uri="{FF2B5EF4-FFF2-40B4-BE49-F238E27FC236}">
              <a16:creationId xmlns:a16="http://schemas.microsoft.com/office/drawing/2014/main" id="{6A11A7F3-F700-4C3E-9A51-3DD20B6A2148}"/>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315" name="Text Box 15">
          <a:extLst>
            <a:ext uri="{FF2B5EF4-FFF2-40B4-BE49-F238E27FC236}">
              <a16:creationId xmlns:a16="http://schemas.microsoft.com/office/drawing/2014/main" id="{BB3E4022-2E96-43C1-BC74-82846065CB0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316" name="Text Box 15">
          <a:extLst>
            <a:ext uri="{FF2B5EF4-FFF2-40B4-BE49-F238E27FC236}">
              <a16:creationId xmlns:a16="http://schemas.microsoft.com/office/drawing/2014/main" id="{FDE10AE3-B87C-44FE-AEF6-BC31B264048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317" name="Text Box 15">
          <a:extLst>
            <a:ext uri="{FF2B5EF4-FFF2-40B4-BE49-F238E27FC236}">
              <a16:creationId xmlns:a16="http://schemas.microsoft.com/office/drawing/2014/main" id="{BDBE94DF-93DF-4B7E-B846-14961899FA2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318" name="Text Box 15">
          <a:extLst>
            <a:ext uri="{FF2B5EF4-FFF2-40B4-BE49-F238E27FC236}">
              <a16:creationId xmlns:a16="http://schemas.microsoft.com/office/drawing/2014/main" id="{A2FCC5CB-1417-4A31-B5D8-4A7CC9F3ABE1}"/>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319" name="Text Box 15">
          <a:extLst>
            <a:ext uri="{FF2B5EF4-FFF2-40B4-BE49-F238E27FC236}">
              <a16:creationId xmlns:a16="http://schemas.microsoft.com/office/drawing/2014/main" id="{34C29FC0-5CC9-40A9-A471-BF2CB7777C4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320" name="Text Box 15">
          <a:extLst>
            <a:ext uri="{FF2B5EF4-FFF2-40B4-BE49-F238E27FC236}">
              <a16:creationId xmlns:a16="http://schemas.microsoft.com/office/drawing/2014/main" id="{B85EB3BA-C422-4540-82D4-FF1FD4F8823B}"/>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321" name="Text Box 15">
          <a:extLst>
            <a:ext uri="{FF2B5EF4-FFF2-40B4-BE49-F238E27FC236}">
              <a16:creationId xmlns:a16="http://schemas.microsoft.com/office/drawing/2014/main" id="{9DC5C646-BD2D-44B1-9FBC-4D0B2D38863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322" name="Text Box 15">
          <a:extLst>
            <a:ext uri="{FF2B5EF4-FFF2-40B4-BE49-F238E27FC236}">
              <a16:creationId xmlns:a16="http://schemas.microsoft.com/office/drawing/2014/main" id="{AD5F2F21-86F2-4352-BCC6-E9ECCCADE75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323" name="Text Box 15">
          <a:extLst>
            <a:ext uri="{FF2B5EF4-FFF2-40B4-BE49-F238E27FC236}">
              <a16:creationId xmlns:a16="http://schemas.microsoft.com/office/drawing/2014/main" id="{EAC2A7AA-989A-4D81-8DB3-773589637FC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324" name="Text Box 15">
          <a:extLst>
            <a:ext uri="{FF2B5EF4-FFF2-40B4-BE49-F238E27FC236}">
              <a16:creationId xmlns:a16="http://schemas.microsoft.com/office/drawing/2014/main" id="{1D50C514-359B-423F-A1B1-402A5AF966F8}"/>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325" name="Text Box 15">
          <a:extLst>
            <a:ext uri="{FF2B5EF4-FFF2-40B4-BE49-F238E27FC236}">
              <a16:creationId xmlns:a16="http://schemas.microsoft.com/office/drawing/2014/main" id="{4FCB7ECE-4E22-4AEF-802C-A781F819820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326" name="Text Box 15">
          <a:extLst>
            <a:ext uri="{FF2B5EF4-FFF2-40B4-BE49-F238E27FC236}">
              <a16:creationId xmlns:a16="http://schemas.microsoft.com/office/drawing/2014/main" id="{A412571F-60BC-45A1-8115-B3466A7CA688}"/>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327" name="Text Box 15">
          <a:extLst>
            <a:ext uri="{FF2B5EF4-FFF2-40B4-BE49-F238E27FC236}">
              <a16:creationId xmlns:a16="http://schemas.microsoft.com/office/drawing/2014/main" id="{BAE2B707-CF4F-4694-9BF0-5B2A5864748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328" name="Text Box 15">
          <a:extLst>
            <a:ext uri="{FF2B5EF4-FFF2-40B4-BE49-F238E27FC236}">
              <a16:creationId xmlns:a16="http://schemas.microsoft.com/office/drawing/2014/main" id="{56814881-DFFC-4B2B-82DF-B0E052CD809C}"/>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329" name="Text Box 15">
          <a:extLst>
            <a:ext uri="{FF2B5EF4-FFF2-40B4-BE49-F238E27FC236}">
              <a16:creationId xmlns:a16="http://schemas.microsoft.com/office/drawing/2014/main" id="{C13A575E-C700-405E-943C-F45E71D3E02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330" name="Text Box 15">
          <a:extLst>
            <a:ext uri="{FF2B5EF4-FFF2-40B4-BE49-F238E27FC236}">
              <a16:creationId xmlns:a16="http://schemas.microsoft.com/office/drawing/2014/main" id="{3FC82270-60ED-40E5-BBC9-953F69C4BC1E}"/>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331" name="Text Box 15">
          <a:extLst>
            <a:ext uri="{FF2B5EF4-FFF2-40B4-BE49-F238E27FC236}">
              <a16:creationId xmlns:a16="http://schemas.microsoft.com/office/drawing/2014/main" id="{C3602890-21F7-4C0E-8F4D-46BB1CFE89A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332" name="Text Box 15">
          <a:extLst>
            <a:ext uri="{FF2B5EF4-FFF2-40B4-BE49-F238E27FC236}">
              <a16:creationId xmlns:a16="http://schemas.microsoft.com/office/drawing/2014/main" id="{85491D7A-0E21-4335-AA46-0660A3C155B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333" name="Text Box 15">
          <a:extLst>
            <a:ext uri="{FF2B5EF4-FFF2-40B4-BE49-F238E27FC236}">
              <a16:creationId xmlns:a16="http://schemas.microsoft.com/office/drawing/2014/main" id="{44A3E7D0-7945-443F-B994-223158868B5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334" name="Text Box 15">
          <a:extLst>
            <a:ext uri="{FF2B5EF4-FFF2-40B4-BE49-F238E27FC236}">
              <a16:creationId xmlns:a16="http://schemas.microsoft.com/office/drawing/2014/main" id="{332EC2E0-05E9-4C7A-9E9A-3197CF6625D2}"/>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335" name="Text Box 15">
          <a:extLst>
            <a:ext uri="{FF2B5EF4-FFF2-40B4-BE49-F238E27FC236}">
              <a16:creationId xmlns:a16="http://schemas.microsoft.com/office/drawing/2014/main" id="{2494CC43-8598-4227-86D6-CF0AD206854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336" name="Text Box 15">
          <a:extLst>
            <a:ext uri="{FF2B5EF4-FFF2-40B4-BE49-F238E27FC236}">
              <a16:creationId xmlns:a16="http://schemas.microsoft.com/office/drawing/2014/main" id="{F2C0D68B-E8FF-4C30-A45F-6043DC602D19}"/>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337" name="Text Box 15">
          <a:extLst>
            <a:ext uri="{FF2B5EF4-FFF2-40B4-BE49-F238E27FC236}">
              <a16:creationId xmlns:a16="http://schemas.microsoft.com/office/drawing/2014/main" id="{743D988F-696D-4260-8C83-AA56FE0D2AF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338" name="Text Box 15">
          <a:extLst>
            <a:ext uri="{FF2B5EF4-FFF2-40B4-BE49-F238E27FC236}">
              <a16:creationId xmlns:a16="http://schemas.microsoft.com/office/drawing/2014/main" id="{ACFE0890-C74A-4A1E-94F9-1A846DA07767}"/>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339" name="Text Box 15">
          <a:extLst>
            <a:ext uri="{FF2B5EF4-FFF2-40B4-BE49-F238E27FC236}">
              <a16:creationId xmlns:a16="http://schemas.microsoft.com/office/drawing/2014/main" id="{87812090-B441-453C-9155-CCC4A88A435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340" name="Text Box 15">
          <a:extLst>
            <a:ext uri="{FF2B5EF4-FFF2-40B4-BE49-F238E27FC236}">
              <a16:creationId xmlns:a16="http://schemas.microsoft.com/office/drawing/2014/main" id="{08E97E22-3F31-48A4-96E6-9E6583D1BDF7}"/>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341" name="Text Box 15">
          <a:extLst>
            <a:ext uri="{FF2B5EF4-FFF2-40B4-BE49-F238E27FC236}">
              <a16:creationId xmlns:a16="http://schemas.microsoft.com/office/drawing/2014/main" id="{E3C56AF2-548D-428E-97CA-4A1E1B86059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342" name="Text Box 15">
          <a:extLst>
            <a:ext uri="{FF2B5EF4-FFF2-40B4-BE49-F238E27FC236}">
              <a16:creationId xmlns:a16="http://schemas.microsoft.com/office/drawing/2014/main" id="{E0628998-CF99-41E2-B399-31E03F5FBD68}"/>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343" name="Text Box 15">
          <a:extLst>
            <a:ext uri="{FF2B5EF4-FFF2-40B4-BE49-F238E27FC236}">
              <a16:creationId xmlns:a16="http://schemas.microsoft.com/office/drawing/2014/main" id="{02FB5A10-2382-4C88-8F41-DF9274C77CA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344" name="Text Box 15">
          <a:extLst>
            <a:ext uri="{FF2B5EF4-FFF2-40B4-BE49-F238E27FC236}">
              <a16:creationId xmlns:a16="http://schemas.microsoft.com/office/drawing/2014/main" id="{92C6A2C2-3EE4-460D-B552-877295905905}"/>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345" name="Text Box 15">
          <a:extLst>
            <a:ext uri="{FF2B5EF4-FFF2-40B4-BE49-F238E27FC236}">
              <a16:creationId xmlns:a16="http://schemas.microsoft.com/office/drawing/2014/main" id="{7731C909-3767-4944-BAA0-9467622F893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346" name="Text Box 15">
          <a:extLst>
            <a:ext uri="{FF2B5EF4-FFF2-40B4-BE49-F238E27FC236}">
              <a16:creationId xmlns:a16="http://schemas.microsoft.com/office/drawing/2014/main" id="{C2704896-9B21-40AF-9B6F-272C3427FA11}"/>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347" name="Text Box 15">
          <a:extLst>
            <a:ext uri="{FF2B5EF4-FFF2-40B4-BE49-F238E27FC236}">
              <a16:creationId xmlns:a16="http://schemas.microsoft.com/office/drawing/2014/main" id="{FC8A32D9-8ED4-4792-A54F-6B029D5A8D9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348" name="Text Box 15">
          <a:extLst>
            <a:ext uri="{FF2B5EF4-FFF2-40B4-BE49-F238E27FC236}">
              <a16:creationId xmlns:a16="http://schemas.microsoft.com/office/drawing/2014/main" id="{EAF4C0C7-88DF-4057-A3CF-CF21DA44ED28}"/>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349" name="Text Box 15">
          <a:extLst>
            <a:ext uri="{FF2B5EF4-FFF2-40B4-BE49-F238E27FC236}">
              <a16:creationId xmlns:a16="http://schemas.microsoft.com/office/drawing/2014/main" id="{6E37D405-AC11-49AE-A7E1-CBC79DAB479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350" name="Text Box 15">
          <a:extLst>
            <a:ext uri="{FF2B5EF4-FFF2-40B4-BE49-F238E27FC236}">
              <a16:creationId xmlns:a16="http://schemas.microsoft.com/office/drawing/2014/main" id="{2AAD2FBC-E03E-44AA-B856-692DEA70E388}"/>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351" name="Text Box 15">
          <a:extLst>
            <a:ext uri="{FF2B5EF4-FFF2-40B4-BE49-F238E27FC236}">
              <a16:creationId xmlns:a16="http://schemas.microsoft.com/office/drawing/2014/main" id="{2A121198-48AE-48A2-BF98-F8409952442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352" name="Text Box 15">
          <a:extLst>
            <a:ext uri="{FF2B5EF4-FFF2-40B4-BE49-F238E27FC236}">
              <a16:creationId xmlns:a16="http://schemas.microsoft.com/office/drawing/2014/main" id="{EF400208-2160-4EDA-B69B-2B98FFE1E7B7}"/>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353" name="Text Box 15">
          <a:extLst>
            <a:ext uri="{FF2B5EF4-FFF2-40B4-BE49-F238E27FC236}">
              <a16:creationId xmlns:a16="http://schemas.microsoft.com/office/drawing/2014/main" id="{A8C01D32-8CF1-4EFA-B058-ABD0F2D9D7F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354" name="Text Box 15">
          <a:extLst>
            <a:ext uri="{FF2B5EF4-FFF2-40B4-BE49-F238E27FC236}">
              <a16:creationId xmlns:a16="http://schemas.microsoft.com/office/drawing/2014/main" id="{A6E48A06-7E2C-4ED2-9C8D-277DE7A202EB}"/>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355" name="Text Box 15">
          <a:extLst>
            <a:ext uri="{FF2B5EF4-FFF2-40B4-BE49-F238E27FC236}">
              <a16:creationId xmlns:a16="http://schemas.microsoft.com/office/drawing/2014/main" id="{87373466-BF0F-44CC-9F7B-72433426239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356" name="Text Box 15">
          <a:extLst>
            <a:ext uri="{FF2B5EF4-FFF2-40B4-BE49-F238E27FC236}">
              <a16:creationId xmlns:a16="http://schemas.microsoft.com/office/drawing/2014/main" id="{988DAD9A-287F-4059-BF5D-C55072CE3B3D}"/>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357" name="Text Box 15">
          <a:extLst>
            <a:ext uri="{FF2B5EF4-FFF2-40B4-BE49-F238E27FC236}">
              <a16:creationId xmlns:a16="http://schemas.microsoft.com/office/drawing/2014/main" id="{0AB472BF-868B-4A12-BE4A-CD882F1173E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358" name="Text Box 15">
          <a:extLst>
            <a:ext uri="{FF2B5EF4-FFF2-40B4-BE49-F238E27FC236}">
              <a16:creationId xmlns:a16="http://schemas.microsoft.com/office/drawing/2014/main" id="{6CC04596-278D-4F31-A1F3-1F8F2254CC31}"/>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359" name="Text Box 15">
          <a:extLst>
            <a:ext uri="{FF2B5EF4-FFF2-40B4-BE49-F238E27FC236}">
              <a16:creationId xmlns:a16="http://schemas.microsoft.com/office/drawing/2014/main" id="{E6668045-DB08-42B1-954E-EEBD35489BF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360" name="Text Box 15">
          <a:extLst>
            <a:ext uri="{FF2B5EF4-FFF2-40B4-BE49-F238E27FC236}">
              <a16:creationId xmlns:a16="http://schemas.microsoft.com/office/drawing/2014/main" id="{9C27800E-21EC-4005-A2F4-0163E815C523}"/>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361" name="Text Box 15">
          <a:extLst>
            <a:ext uri="{FF2B5EF4-FFF2-40B4-BE49-F238E27FC236}">
              <a16:creationId xmlns:a16="http://schemas.microsoft.com/office/drawing/2014/main" id="{0B333FB3-44A1-44CA-9EFA-B6A2245571A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362" name="Text Box 15">
          <a:extLst>
            <a:ext uri="{FF2B5EF4-FFF2-40B4-BE49-F238E27FC236}">
              <a16:creationId xmlns:a16="http://schemas.microsoft.com/office/drawing/2014/main" id="{770F102A-21A7-4C4D-AA80-3E6939A2DF6E}"/>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363" name="Text Box 15">
          <a:extLst>
            <a:ext uri="{FF2B5EF4-FFF2-40B4-BE49-F238E27FC236}">
              <a16:creationId xmlns:a16="http://schemas.microsoft.com/office/drawing/2014/main" id="{438CE0C2-F900-4AF3-A24E-706D6819A2C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364" name="Text Box 15">
          <a:extLst>
            <a:ext uri="{FF2B5EF4-FFF2-40B4-BE49-F238E27FC236}">
              <a16:creationId xmlns:a16="http://schemas.microsoft.com/office/drawing/2014/main" id="{2487CE08-AF15-4692-ABCD-0A15F56582FA}"/>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365" name="Text Box 15">
          <a:extLst>
            <a:ext uri="{FF2B5EF4-FFF2-40B4-BE49-F238E27FC236}">
              <a16:creationId xmlns:a16="http://schemas.microsoft.com/office/drawing/2014/main" id="{6FB9C3D5-0318-4E9A-9EC4-D9BC3E9D484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366" name="Text Box 15">
          <a:extLst>
            <a:ext uri="{FF2B5EF4-FFF2-40B4-BE49-F238E27FC236}">
              <a16:creationId xmlns:a16="http://schemas.microsoft.com/office/drawing/2014/main" id="{A0BB488C-32ED-4E53-922D-09FE45C632EC}"/>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367" name="Text Box 15">
          <a:extLst>
            <a:ext uri="{FF2B5EF4-FFF2-40B4-BE49-F238E27FC236}">
              <a16:creationId xmlns:a16="http://schemas.microsoft.com/office/drawing/2014/main" id="{85EBC074-D0E4-414C-A694-49C5AD87F81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368" name="Text Box 15">
          <a:extLst>
            <a:ext uri="{FF2B5EF4-FFF2-40B4-BE49-F238E27FC236}">
              <a16:creationId xmlns:a16="http://schemas.microsoft.com/office/drawing/2014/main" id="{C210E627-F64B-48CA-92B1-FD0ADF244F73}"/>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369" name="Text Box 15">
          <a:extLst>
            <a:ext uri="{FF2B5EF4-FFF2-40B4-BE49-F238E27FC236}">
              <a16:creationId xmlns:a16="http://schemas.microsoft.com/office/drawing/2014/main" id="{E111E2F1-018D-4E43-B6A7-C7F227EA0A2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370" name="Text Box 15">
          <a:extLst>
            <a:ext uri="{FF2B5EF4-FFF2-40B4-BE49-F238E27FC236}">
              <a16:creationId xmlns:a16="http://schemas.microsoft.com/office/drawing/2014/main" id="{205F265C-DBDD-474F-B853-79841F3C209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371" name="Text Box 15">
          <a:extLst>
            <a:ext uri="{FF2B5EF4-FFF2-40B4-BE49-F238E27FC236}">
              <a16:creationId xmlns:a16="http://schemas.microsoft.com/office/drawing/2014/main" id="{7E8996ED-427D-4B89-8BEC-47AF833F7A9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372" name="Text Box 15">
          <a:extLst>
            <a:ext uri="{FF2B5EF4-FFF2-40B4-BE49-F238E27FC236}">
              <a16:creationId xmlns:a16="http://schemas.microsoft.com/office/drawing/2014/main" id="{11AA6B1E-1175-417E-A81B-F41DC0B6300D}"/>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373" name="Text Box 15">
          <a:extLst>
            <a:ext uri="{FF2B5EF4-FFF2-40B4-BE49-F238E27FC236}">
              <a16:creationId xmlns:a16="http://schemas.microsoft.com/office/drawing/2014/main" id="{91B8CF7C-F8B1-4635-A73D-7FE8C7DD974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374" name="Text Box 15">
          <a:extLst>
            <a:ext uri="{FF2B5EF4-FFF2-40B4-BE49-F238E27FC236}">
              <a16:creationId xmlns:a16="http://schemas.microsoft.com/office/drawing/2014/main" id="{354622F8-EC61-4E22-B950-EA9E7682FC15}"/>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375" name="Text Box 15">
          <a:extLst>
            <a:ext uri="{FF2B5EF4-FFF2-40B4-BE49-F238E27FC236}">
              <a16:creationId xmlns:a16="http://schemas.microsoft.com/office/drawing/2014/main" id="{8B4E8C77-E2C4-499C-9117-6825A76C212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376" name="Text Box 15">
          <a:extLst>
            <a:ext uri="{FF2B5EF4-FFF2-40B4-BE49-F238E27FC236}">
              <a16:creationId xmlns:a16="http://schemas.microsoft.com/office/drawing/2014/main" id="{84C88ADE-0585-4A02-B830-D7B1D002ACE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377" name="Text Box 15">
          <a:extLst>
            <a:ext uri="{FF2B5EF4-FFF2-40B4-BE49-F238E27FC236}">
              <a16:creationId xmlns:a16="http://schemas.microsoft.com/office/drawing/2014/main" id="{10C0C5D2-D19E-4864-B56B-1ABC3B42A55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378" name="Text Box 15">
          <a:extLst>
            <a:ext uri="{FF2B5EF4-FFF2-40B4-BE49-F238E27FC236}">
              <a16:creationId xmlns:a16="http://schemas.microsoft.com/office/drawing/2014/main" id="{F1265B06-FD16-4DC1-B964-4EC81A43C03C}"/>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379" name="Text Box 15">
          <a:extLst>
            <a:ext uri="{FF2B5EF4-FFF2-40B4-BE49-F238E27FC236}">
              <a16:creationId xmlns:a16="http://schemas.microsoft.com/office/drawing/2014/main" id="{A3543B92-0624-49DA-8013-03F5BC03321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380" name="Text Box 15">
          <a:extLst>
            <a:ext uri="{FF2B5EF4-FFF2-40B4-BE49-F238E27FC236}">
              <a16:creationId xmlns:a16="http://schemas.microsoft.com/office/drawing/2014/main" id="{374CB92E-DB8C-44EF-A001-8816B695DFD5}"/>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381" name="Text Box 15">
          <a:extLst>
            <a:ext uri="{FF2B5EF4-FFF2-40B4-BE49-F238E27FC236}">
              <a16:creationId xmlns:a16="http://schemas.microsoft.com/office/drawing/2014/main" id="{408C2B22-B102-433E-BB20-C324A5388F2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382" name="Text Box 15">
          <a:extLst>
            <a:ext uri="{FF2B5EF4-FFF2-40B4-BE49-F238E27FC236}">
              <a16:creationId xmlns:a16="http://schemas.microsoft.com/office/drawing/2014/main" id="{8BA2A0A7-4838-4773-ACC4-25BD1EAC844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383" name="Text Box 15">
          <a:extLst>
            <a:ext uri="{FF2B5EF4-FFF2-40B4-BE49-F238E27FC236}">
              <a16:creationId xmlns:a16="http://schemas.microsoft.com/office/drawing/2014/main" id="{5E70F96D-64B3-468E-BF81-1DC190990D1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384" name="Text Box 15">
          <a:extLst>
            <a:ext uri="{FF2B5EF4-FFF2-40B4-BE49-F238E27FC236}">
              <a16:creationId xmlns:a16="http://schemas.microsoft.com/office/drawing/2014/main" id="{DEFC6EC0-6537-4072-BA8F-F0823557230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385" name="Text Box 15">
          <a:extLst>
            <a:ext uri="{FF2B5EF4-FFF2-40B4-BE49-F238E27FC236}">
              <a16:creationId xmlns:a16="http://schemas.microsoft.com/office/drawing/2014/main" id="{229D2058-A540-4B8F-84AD-63CDCFB9F49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386" name="Text Box 15">
          <a:extLst>
            <a:ext uri="{FF2B5EF4-FFF2-40B4-BE49-F238E27FC236}">
              <a16:creationId xmlns:a16="http://schemas.microsoft.com/office/drawing/2014/main" id="{4178C3A9-ED2D-42F1-A87B-FFBAEFCBBE4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387" name="Text Box 15">
          <a:extLst>
            <a:ext uri="{FF2B5EF4-FFF2-40B4-BE49-F238E27FC236}">
              <a16:creationId xmlns:a16="http://schemas.microsoft.com/office/drawing/2014/main" id="{056B6657-55A8-4E59-B476-980926E5980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388" name="Text Box 15">
          <a:extLst>
            <a:ext uri="{FF2B5EF4-FFF2-40B4-BE49-F238E27FC236}">
              <a16:creationId xmlns:a16="http://schemas.microsoft.com/office/drawing/2014/main" id="{A4952269-6B36-4339-A3DE-7A85E902BC4D}"/>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389" name="Text Box 15">
          <a:extLst>
            <a:ext uri="{FF2B5EF4-FFF2-40B4-BE49-F238E27FC236}">
              <a16:creationId xmlns:a16="http://schemas.microsoft.com/office/drawing/2014/main" id="{8B2C0253-B3A0-416C-A143-81F381EC71C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390" name="Text Box 15">
          <a:extLst>
            <a:ext uri="{FF2B5EF4-FFF2-40B4-BE49-F238E27FC236}">
              <a16:creationId xmlns:a16="http://schemas.microsoft.com/office/drawing/2014/main" id="{2D6E113A-C6B6-4FD0-B3AA-68E637EB430C}"/>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391" name="Text Box 15">
          <a:extLst>
            <a:ext uri="{FF2B5EF4-FFF2-40B4-BE49-F238E27FC236}">
              <a16:creationId xmlns:a16="http://schemas.microsoft.com/office/drawing/2014/main" id="{BE5AA28B-816B-4AA9-AC3A-7F657F27481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392" name="Text Box 15">
          <a:extLst>
            <a:ext uri="{FF2B5EF4-FFF2-40B4-BE49-F238E27FC236}">
              <a16:creationId xmlns:a16="http://schemas.microsoft.com/office/drawing/2014/main" id="{CC91C5D3-7B5C-46F9-932E-462CB28231A9}"/>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393" name="Text Box 15">
          <a:extLst>
            <a:ext uri="{FF2B5EF4-FFF2-40B4-BE49-F238E27FC236}">
              <a16:creationId xmlns:a16="http://schemas.microsoft.com/office/drawing/2014/main" id="{7CE7CBDA-9530-4BF4-AA18-C557DD1F67E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394" name="Text Box 15">
          <a:extLst>
            <a:ext uri="{FF2B5EF4-FFF2-40B4-BE49-F238E27FC236}">
              <a16:creationId xmlns:a16="http://schemas.microsoft.com/office/drawing/2014/main" id="{E5532A86-E8C8-4013-9490-38B9AC9C7343}"/>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395" name="Text Box 15">
          <a:extLst>
            <a:ext uri="{FF2B5EF4-FFF2-40B4-BE49-F238E27FC236}">
              <a16:creationId xmlns:a16="http://schemas.microsoft.com/office/drawing/2014/main" id="{B10989C6-2016-4E38-AE61-8FA70B23719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396" name="Text Box 15">
          <a:extLst>
            <a:ext uri="{FF2B5EF4-FFF2-40B4-BE49-F238E27FC236}">
              <a16:creationId xmlns:a16="http://schemas.microsoft.com/office/drawing/2014/main" id="{C6C62E6E-73AA-4A77-B599-BE9697AFCB9A}"/>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397" name="Text Box 15">
          <a:extLst>
            <a:ext uri="{FF2B5EF4-FFF2-40B4-BE49-F238E27FC236}">
              <a16:creationId xmlns:a16="http://schemas.microsoft.com/office/drawing/2014/main" id="{6FF02E05-6AB2-4853-98CA-4A94A8A5864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398" name="Text Box 15">
          <a:extLst>
            <a:ext uri="{FF2B5EF4-FFF2-40B4-BE49-F238E27FC236}">
              <a16:creationId xmlns:a16="http://schemas.microsoft.com/office/drawing/2014/main" id="{028B3BAB-7282-4F43-9455-E0C1401E4E5E}"/>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399" name="Text Box 15">
          <a:extLst>
            <a:ext uri="{FF2B5EF4-FFF2-40B4-BE49-F238E27FC236}">
              <a16:creationId xmlns:a16="http://schemas.microsoft.com/office/drawing/2014/main" id="{CA8EB68B-694B-4244-9E45-24130A4B734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400" name="Text Box 15">
          <a:extLst>
            <a:ext uri="{FF2B5EF4-FFF2-40B4-BE49-F238E27FC236}">
              <a16:creationId xmlns:a16="http://schemas.microsoft.com/office/drawing/2014/main" id="{659449D1-7621-4722-8B24-63B54C712FFD}"/>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401" name="Text Box 15">
          <a:extLst>
            <a:ext uri="{FF2B5EF4-FFF2-40B4-BE49-F238E27FC236}">
              <a16:creationId xmlns:a16="http://schemas.microsoft.com/office/drawing/2014/main" id="{19FBE5B5-E61E-4FD7-BC92-C0FF1E78CE5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402" name="Text Box 15">
          <a:extLst>
            <a:ext uri="{FF2B5EF4-FFF2-40B4-BE49-F238E27FC236}">
              <a16:creationId xmlns:a16="http://schemas.microsoft.com/office/drawing/2014/main" id="{243B1BD1-2B22-48CC-A134-18E161383F1E}"/>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403" name="Text Box 15">
          <a:extLst>
            <a:ext uri="{FF2B5EF4-FFF2-40B4-BE49-F238E27FC236}">
              <a16:creationId xmlns:a16="http://schemas.microsoft.com/office/drawing/2014/main" id="{AE8D9425-0AFC-4437-A6B3-CBDB0452581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404" name="Text Box 15">
          <a:extLst>
            <a:ext uri="{FF2B5EF4-FFF2-40B4-BE49-F238E27FC236}">
              <a16:creationId xmlns:a16="http://schemas.microsoft.com/office/drawing/2014/main" id="{AC8E41C8-7B1C-46B7-B9C8-F6375D5630A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405" name="Text Box 15">
          <a:extLst>
            <a:ext uri="{FF2B5EF4-FFF2-40B4-BE49-F238E27FC236}">
              <a16:creationId xmlns:a16="http://schemas.microsoft.com/office/drawing/2014/main" id="{816B579C-50C7-4D6E-B611-11224C3C75C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406" name="Text Box 15">
          <a:extLst>
            <a:ext uri="{FF2B5EF4-FFF2-40B4-BE49-F238E27FC236}">
              <a16:creationId xmlns:a16="http://schemas.microsoft.com/office/drawing/2014/main" id="{28FD6D3A-C02A-42E4-AD7F-8408C030D3DC}"/>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407" name="Text Box 15">
          <a:extLst>
            <a:ext uri="{FF2B5EF4-FFF2-40B4-BE49-F238E27FC236}">
              <a16:creationId xmlns:a16="http://schemas.microsoft.com/office/drawing/2014/main" id="{DA8FBF99-B3BC-48BB-9F11-56C65590D86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408" name="Text Box 15">
          <a:extLst>
            <a:ext uri="{FF2B5EF4-FFF2-40B4-BE49-F238E27FC236}">
              <a16:creationId xmlns:a16="http://schemas.microsoft.com/office/drawing/2014/main" id="{6993E81C-F44C-4F8B-9B45-A9CD914E2112}"/>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409" name="Text Box 15">
          <a:extLst>
            <a:ext uri="{FF2B5EF4-FFF2-40B4-BE49-F238E27FC236}">
              <a16:creationId xmlns:a16="http://schemas.microsoft.com/office/drawing/2014/main" id="{26B5CAEB-74D8-4182-9732-C5EBE8F72A7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410" name="Text Box 15">
          <a:extLst>
            <a:ext uri="{FF2B5EF4-FFF2-40B4-BE49-F238E27FC236}">
              <a16:creationId xmlns:a16="http://schemas.microsoft.com/office/drawing/2014/main" id="{621E16DE-FED1-4C9C-A14B-0A36670E0C41}"/>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411" name="Text Box 15">
          <a:extLst>
            <a:ext uri="{FF2B5EF4-FFF2-40B4-BE49-F238E27FC236}">
              <a16:creationId xmlns:a16="http://schemas.microsoft.com/office/drawing/2014/main" id="{6930F2ED-14E5-4B7C-AF2B-562AF4C82F5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412" name="Text Box 15">
          <a:extLst>
            <a:ext uri="{FF2B5EF4-FFF2-40B4-BE49-F238E27FC236}">
              <a16:creationId xmlns:a16="http://schemas.microsoft.com/office/drawing/2014/main" id="{846A3D92-778A-4CA0-B146-9A2D58A662F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413" name="Text Box 15">
          <a:extLst>
            <a:ext uri="{FF2B5EF4-FFF2-40B4-BE49-F238E27FC236}">
              <a16:creationId xmlns:a16="http://schemas.microsoft.com/office/drawing/2014/main" id="{D5357215-A083-41D4-9D7F-9AC1903B144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414" name="Text Box 15">
          <a:extLst>
            <a:ext uri="{FF2B5EF4-FFF2-40B4-BE49-F238E27FC236}">
              <a16:creationId xmlns:a16="http://schemas.microsoft.com/office/drawing/2014/main" id="{B352A1DA-6F83-43DB-91ED-034076636E2C}"/>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415" name="Text Box 15">
          <a:extLst>
            <a:ext uri="{FF2B5EF4-FFF2-40B4-BE49-F238E27FC236}">
              <a16:creationId xmlns:a16="http://schemas.microsoft.com/office/drawing/2014/main" id="{B47E5AB2-E3EE-4903-BBF9-965509990C6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416" name="Text Box 15">
          <a:extLst>
            <a:ext uri="{FF2B5EF4-FFF2-40B4-BE49-F238E27FC236}">
              <a16:creationId xmlns:a16="http://schemas.microsoft.com/office/drawing/2014/main" id="{E0286993-F0DB-4911-8676-9AB45690C184}"/>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417" name="Text Box 15">
          <a:extLst>
            <a:ext uri="{FF2B5EF4-FFF2-40B4-BE49-F238E27FC236}">
              <a16:creationId xmlns:a16="http://schemas.microsoft.com/office/drawing/2014/main" id="{FD7AF560-C0B9-41B5-8493-3660FAC7CCF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418" name="Text Box 15">
          <a:extLst>
            <a:ext uri="{FF2B5EF4-FFF2-40B4-BE49-F238E27FC236}">
              <a16:creationId xmlns:a16="http://schemas.microsoft.com/office/drawing/2014/main" id="{A6352D79-7DB3-46E5-BD07-ADDCE2CAC5E9}"/>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419" name="Text Box 15">
          <a:extLst>
            <a:ext uri="{FF2B5EF4-FFF2-40B4-BE49-F238E27FC236}">
              <a16:creationId xmlns:a16="http://schemas.microsoft.com/office/drawing/2014/main" id="{0BB49E83-F166-4C1D-851D-9E05F0A01A9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420" name="Text Box 15">
          <a:extLst>
            <a:ext uri="{FF2B5EF4-FFF2-40B4-BE49-F238E27FC236}">
              <a16:creationId xmlns:a16="http://schemas.microsoft.com/office/drawing/2014/main" id="{40546DFD-4B26-4DF3-BCCA-02A52E02244B}"/>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421" name="Text Box 15">
          <a:extLst>
            <a:ext uri="{FF2B5EF4-FFF2-40B4-BE49-F238E27FC236}">
              <a16:creationId xmlns:a16="http://schemas.microsoft.com/office/drawing/2014/main" id="{822A0F90-9245-47C9-9A7F-3E88842D472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422" name="Text Box 15">
          <a:extLst>
            <a:ext uri="{FF2B5EF4-FFF2-40B4-BE49-F238E27FC236}">
              <a16:creationId xmlns:a16="http://schemas.microsoft.com/office/drawing/2014/main" id="{38E9AABF-C056-43F8-ADD6-71A448ACBEB5}"/>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423" name="Text Box 15">
          <a:extLst>
            <a:ext uri="{FF2B5EF4-FFF2-40B4-BE49-F238E27FC236}">
              <a16:creationId xmlns:a16="http://schemas.microsoft.com/office/drawing/2014/main" id="{B22055B3-5AAB-4190-8F3C-7D1FFE80C33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424" name="Text Box 15">
          <a:extLst>
            <a:ext uri="{FF2B5EF4-FFF2-40B4-BE49-F238E27FC236}">
              <a16:creationId xmlns:a16="http://schemas.microsoft.com/office/drawing/2014/main" id="{FC6D5D85-BB05-417B-8F2E-912A7ED26B84}"/>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425" name="Text Box 15">
          <a:extLst>
            <a:ext uri="{FF2B5EF4-FFF2-40B4-BE49-F238E27FC236}">
              <a16:creationId xmlns:a16="http://schemas.microsoft.com/office/drawing/2014/main" id="{8F08974F-1DCF-465A-94EA-7B376F655B0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426" name="Text Box 15">
          <a:extLst>
            <a:ext uri="{FF2B5EF4-FFF2-40B4-BE49-F238E27FC236}">
              <a16:creationId xmlns:a16="http://schemas.microsoft.com/office/drawing/2014/main" id="{855091AE-36CF-4D9F-A128-6C6197CDCB4E}"/>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427" name="Text Box 15">
          <a:extLst>
            <a:ext uri="{FF2B5EF4-FFF2-40B4-BE49-F238E27FC236}">
              <a16:creationId xmlns:a16="http://schemas.microsoft.com/office/drawing/2014/main" id="{09F90845-BA44-4018-A09F-82F29567494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428" name="Text Box 15">
          <a:extLst>
            <a:ext uri="{FF2B5EF4-FFF2-40B4-BE49-F238E27FC236}">
              <a16:creationId xmlns:a16="http://schemas.microsoft.com/office/drawing/2014/main" id="{3B04A5EA-DB23-414A-869F-1D6CB26B1F55}"/>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429" name="Text Box 15">
          <a:extLst>
            <a:ext uri="{FF2B5EF4-FFF2-40B4-BE49-F238E27FC236}">
              <a16:creationId xmlns:a16="http://schemas.microsoft.com/office/drawing/2014/main" id="{44962F17-F00B-4860-AE48-994A12DB05A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430" name="Text Box 15">
          <a:extLst>
            <a:ext uri="{FF2B5EF4-FFF2-40B4-BE49-F238E27FC236}">
              <a16:creationId xmlns:a16="http://schemas.microsoft.com/office/drawing/2014/main" id="{E8DC100D-C55C-4063-ADD1-9276A60DC0C3}"/>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431" name="Text Box 15">
          <a:extLst>
            <a:ext uri="{FF2B5EF4-FFF2-40B4-BE49-F238E27FC236}">
              <a16:creationId xmlns:a16="http://schemas.microsoft.com/office/drawing/2014/main" id="{698DAF22-F0BC-443A-8C18-A42C0245A32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432" name="Text Box 15">
          <a:extLst>
            <a:ext uri="{FF2B5EF4-FFF2-40B4-BE49-F238E27FC236}">
              <a16:creationId xmlns:a16="http://schemas.microsoft.com/office/drawing/2014/main" id="{488C08B1-620D-45D4-9001-A4665C139765}"/>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433" name="Text Box 15">
          <a:extLst>
            <a:ext uri="{FF2B5EF4-FFF2-40B4-BE49-F238E27FC236}">
              <a16:creationId xmlns:a16="http://schemas.microsoft.com/office/drawing/2014/main" id="{C02EEFFD-C3FF-4DE3-9EBE-8C79923E92D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434" name="Text Box 15">
          <a:extLst>
            <a:ext uri="{FF2B5EF4-FFF2-40B4-BE49-F238E27FC236}">
              <a16:creationId xmlns:a16="http://schemas.microsoft.com/office/drawing/2014/main" id="{1DB0FD63-BBBD-4134-AB92-5B387719C6F2}"/>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435" name="Text Box 15">
          <a:extLst>
            <a:ext uri="{FF2B5EF4-FFF2-40B4-BE49-F238E27FC236}">
              <a16:creationId xmlns:a16="http://schemas.microsoft.com/office/drawing/2014/main" id="{94528E13-5DBC-4017-852D-12D65AB43CF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436" name="Text Box 15">
          <a:extLst>
            <a:ext uri="{FF2B5EF4-FFF2-40B4-BE49-F238E27FC236}">
              <a16:creationId xmlns:a16="http://schemas.microsoft.com/office/drawing/2014/main" id="{670D32B9-1DFC-461B-AAAB-24C26D2519E7}"/>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437" name="Text Box 15">
          <a:extLst>
            <a:ext uri="{FF2B5EF4-FFF2-40B4-BE49-F238E27FC236}">
              <a16:creationId xmlns:a16="http://schemas.microsoft.com/office/drawing/2014/main" id="{2BFC0AC7-4740-4980-BE4F-86344F9C322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438" name="Text Box 15">
          <a:extLst>
            <a:ext uri="{FF2B5EF4-FFF2-40B4-BE49-F238E27FC236}">
              <a16:creationId xmlns:a16="http://schemas.microsoft.com/office/drawing/2014/main" id="{CB2F2953-FE44-4682-B525-504BDD0B5937}"/>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439" name="Text Box 15">
          <a:extLst>
            <a:ext uri="{FF2B5EF4-FFF2-40B4-BE49-F238E27FC236}">
              <a16:creationId xmlns:a16="http://schemas.microsoft.com/office/drawing/2014/main" id="{9B4F7D61-DCF9-4F9E-AE9E-360575512D4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440" name="Text Box 15">
          <a:extLst>
            <a:ext uri="{FF2B5EF4-FFF2-40B4-BE49-F238E27FC236}">
              <a16:creationId xmlns:a16="http://schemas.microsoft.com/office/drawing/2014/main" id="{490D7AAE-6C64-4932-9D25-6C0A095CD3EB}"/>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441" name="Text Box 15">
          <a:extLst>
            <a:ext uri="{FF2B5EF4-FFF2-40B4-BE49-F238E27FC236}">
              <a16:creationId xmlns:a16="http://schemas.microsoft.com/office/drawing/2014/main" id="{87D4763C-F0AA-4909-9C45-0341A68BCD2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442" name="Text Box 15">
          <a:extLst>
            <a:ext uri="{FF2B5EF4-FFF2-40B4-BE49-F238E27FC236}">
              <a16:creationId xmlns:a16="http://schemas.microsoft.com/office/drawing/2014/main" id="{F6B364DA-767E-4E20-A8BB-F5402A8DAD34}"/>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443" name="Text Box 15">
          <a:extLst>
            <a:ext uri="{FF2B5EF4-FFF2-40B4-BE49-F238E27FC236}">
              <a16:creationId xmlns:a16="http://schemas.microsoft.com/office/drawing/2014/main" id="{EC1CC89A-0B37-4589-AF00-8A302CF8BD3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444" name="Text Box 15">
          <a:extLst>
            <a:ext uri="{FF2B5EF4-FFF2-40B4-BE49-F238E27FC236}">
              <a16:creationId xmlns:a16="http://schemas.microsoft.com/office/drawing/2014/main" id="{49555D96-F359-49F2-80F8-0A6467214945}"/>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445" name="Text Box 15">
          <a:extLst>
            <a:ext uri="{FF2B5EF4-FFF2-40B4-BE49-F238E27FC236}">
              <a16:creationId xmlns:a16="http://schemas.microsoft.com/office/drawing/2014/main" id="{A24D9543-1B2D-460D-81D7-BFE06EDADD9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446" name="Text Box 15">
          <a:extLst>
            <a:ext uri="{FF2B5EF4-FFF2-40B4-BE49-F238E27FC236}">
              <a16:creationId xmlns:a16="http://schemas.microsoft.com/office/drawing/2014/main" id="{84BF2405-5B66-4A8F-B41A-1448F43E644E}"/>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447" name="Text Box 15">
          <a:extLst>
            <a:ext uri="{FF2B5EF4-FFF2-40B4-BE49-F238E27FC236}">
              <a16:creationId xmlns:a16="http://schemas.microsoft.com/office/drawing/2014/main" id="{4D895D36-E1ED-43F7-9713-DED2E2AC7AC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448" name="Text Box 15">
          <a:extLst>
            <a:ext uri="{FF2B5EF4-FFF2-40B4-BE49-F238E27FC236}">
              <a16:creationId xmlns:a16="http://schemas.microsoft.com/office/drawing/2014/main" id="{EDB31DC1-33F7-4172-A04F-4CA6FA9A387D}"/>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449" name="Text Box 15">
          <a:extLst>
            <a:ext uri="{FF2B5EF4-FFF2-40B4-BE49-F238E27FC236}">
              <a16:creationId xmlns:a16="http://schemas.microsoft.com/office/drawing/2014/main" id="{BB239D92-E32A-41F0-8FD5-40EB9C25C13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450" name="Text Box 15">
          <a:extLst>
            <a:ext uri="{FF2B5EF4-FFF2-40B4-BE49-F238E27FC236}">
              <a16:creationId xmlns:a16="http://schemas.microsoft.com/office/drawing/2014/main" id="{5297D1E0-2DC6-4AE3-8AEC-E2D7154249B1}"/>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451" name="Text Box 15">
          <a:extLst>
            <a:ext uri="{FF2B5EF4-FFF2-40B4-BE49-F238E27FC236}">
              <a16:creationId xmlns:a16="http://schemas.microsoft.com/office/drawing/2014/main" id="{CA891845-7103-474D-B240-11F2738AC30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452" name="Text Box 15">
          <a:extLst>
            <a:ext uri="{FF2B5EF4-FFF2-40B4-BE49-F238E27FC236}">
              <a16:creationId xmlns:a16="http://schemas.microsoft.com/office/drawing/2014/main" id="{6C94F450-F12B-469D-9F89-E4CDCA87BD13}"/>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453" name="Text Box 15">
          <a:extLst>
            <a:ext uri="{FF2B5EF4-FFF2-40B4-BE49-F238E27FC236}">
              <a16:creationId xmlns:a16="http://schemas.microsoft.com/office/drawing/2014/main" id="{65FD9D2D-7EDB-404E-82CB-DF4C26AD009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454" name="Text Box 15">
          <a:extLst>
            <a:ext uri="{FF2B5EF4-FFF2-40B4-BE49-F238E27FC236}">
              <a16:creationId xmlns:a16="http://schemas.microsoft.com/office/drawing/2014/main" id="{108F796D-363D-49CB-A5B9-176AF35E7EED}"/>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455" name="Text Box 15">
          <a:extLst>
            <a:ext uri="{FF2B5EF4-FFF2-40B4-BE49-F238E27FC236}">
              <a16:creationId xmlns:a16="http://schemas.microsoft.com/office/drawing/2014/main" id="{51608547-66A7-4131-8D09-219B3D9F2C1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456" name="Text Box 15">
          <a:extLst>
            <a:ext uri="{FF2B5EF4-FFF2-40B4-BE49-F238E27FC236}">
              <a16:creationId xmlns:a16="http://schemas.microsoft.com/office/drawing/2014/main" id="{1517057D-9B31-4B93-A723-929B28D1A494}"/>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457" name="Text Box 15">
          <a:extLst>
            <a:ext uri="{FF2B5EF4-FFF2-40B4-BE49-F238E27FC236}">
              <a16:creationId xmlns:a16="http://schemas.microsoft.com/office/drawing/2014/main" id="{4A0F8007-69E4-4F83-A351-1456C8C927D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458" name="Text Box 15">
          <a:extLst>
            <a:ext uri="{FF2B5EF4-FFF2-40B4-BE49-F238E27FC236}">
              <a16:creationId xmlns:a16="http://schemas.microsoft.com/office/drawing/2014/main" id="{4D772E32-A315-4F28-8FEF-B1A8BE7574B7}"/>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459" name="Text Box 15">
          <a:extLst>
            <a:ext uri="{FF2B5EF4-FFF2-40B4-BE49-F238E27FC236}">
              <a16:creationId xmlns:a16="http://schemas.microsoft.com/office/drawing/2014/main" id="{E874BC78-6459-42AD-8C22-60E4A00DB35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460" name="Text Box 15">
          <a:extLst>
            <a:ext uri="{FF2B5EF4-FFF2-40B4-BE49-F238E27FC236}">
              <a16:creationId xmlns:a16="http://schemas.microsoft.com/office/drawing/2014/main" id="{1BE503C7-926B-4564-8458-6736A0801F4A}"/>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461" name="Text Box 15">
          <a:extLst>
            <a:ext uri="{FF2B5EF4-FFF2-40B4-BE49-F238E27FC236}">
              <a16:creationId xmlns:a16="http://schemas.microsoft.com/office/drawing/2014/main" id="{B937045A-756C-457A-9A2C-10A0C3E6F2D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462" name="Text Box 15">
          <a:extLst>
            <a:ext uri="{FF2B5EF4-FFF2-40B4-BE49-F238E27FC236}">
              <a16:creationId xmlns:a16="http://schemas.microsoft.com/office/drawing/2014/main" id="{3696D4A8-F7E8-4A05-8FE4-24A4A618FA1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463" name="Text Box 15">
          <a:extLst>
            <a:ext uri="{FF2B5EF4-FFF2-40B4-BE49-F238E27FC236}">
              <a16:creationId xmlns:a16="http://schemas.microsoft.com/office/drawing/2014/main" id="{5A3F4B69-5619-4A97-B701-E5E346E817B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464" name="Text Box 15">
          <a:extLst>
            <a:ext uri="{FF2B5EF4-FFF2-40B4-BE49-F238E27FC236}">
              <a16:creationId xmlns:a16="http://schemas.microsoft.com/office/drawing/2014/main" id="{616AAB13-40C8-4C7A-BEF9-81C96202F16B}"/>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465" name="Text Box 15">
          <a:extLst>
            <a:ext uri="{FF2B5EF4-FFF2-40B4-BE49-F238E27FC236}">
              <a16:creationId xmlns:a16="http://schemas.microsoft.com/office/drawing/2014/main" id="{385C8E61-6FDD-4829-9651-FDFE47CEBBA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466" name="Text Box 15">
          <a:extLst>
            <a:ext uri="{FF2B5EF4-FFF2-40B4-BE49-F238E27FC236}">
              <a16:creationId xmlns:a16="http://schemas.microsoft.com/office/drawing/2014/main" id="{44EA19D9-4A21-4D68-A562-8C4563DB0BB5}"/>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467" name="Text Box 15">
          <a:extLst>
            <a:ext uri="{FF2B5EF4-FFF2-40B4-BE49-F238E27FC236}">
              <a16:creationId xmlns:a16="http://schemas.microsoft.com/office/drawing/2014/main" id="{D1321F22-BE38-4341-84B0-CFB952A02E6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468" name="Text Box 15">
          <a:extLst>
            <a:ext uri="{FF2B5EF4-FFF2-40B4-BE49-F238E27FC236}">
              <a16:creationId xmlns:a16="http://schemas.microsoft.com/office/drawing/2014/main" id="{C522A295-2177-4111-8B48-8A1FDF0B4DC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469" name="Text Box 15">
          <a:extLst>
            <a:ext uri="{FF2B5EF4-FFF2-40B4-BE49-F238E27FC236}">
              <a16:creationId xmlns:a16="http://schemas.microsoft.com/office/drawing/2014/main" id="{F526176F-49DF-4FF5-812D-E211D15A76D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470" name="Text Box 15">
          <a:extLst>
            <a:ext uri="{FF2B5EF4-FFF2-40B4-BE49-F238E27FC236}">
              <a16:creationId xmlns:a16="http://schemas.microsoft.com/office/drawing/2014/main" id="{0E2F9763-BE61-47E1-A365-02DF84483C72}"/>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471" name="Text Box 15">
          <a:extLst>
            <a:ext uri="{FF2B5EF4-FFF2-40B4-BE49-F238E27FC236}">
              <a16:creationId xmlns:a16="http://schemas.microsoft.com/office/drawing/2014/main" id="{EC5166DC-5C1B-45F3-8D5F-FD820A00D6E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472" name="Text Box 15">
          <a:extLst>
            <a:ext uri="{FF2B5EF4-FFF2-40B4-BE49-F238E27FC236}">
              <a16:creationId xmlns:a16="http://schemas.microsoft.com/office/drawing/2014/main" id="{D8763ACA-9D24-441C-A497-5773C760CCAE}"/>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473" name="Text Box 15">
          <a:extLst>
            <a:ext uri="{FF2B5EF4-FFF2-40B4-BE49-F238E27FC236}">
              <a16:creationId xmlns:a16="http://schemas.microsoft.com/office/drawing/2014/main" id="{278D6899-B9A5-41EC-9852-225863B95C9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474" name="Text Box 15">
          <a:extLst>
            <a:ext uri="{FF2B5EF4-FFF2-40B4-BE49-F238E27FC236}">
              <a16:creationId xmlns:a16="http://schemas.microsoft.com/office/drawing/2014/main" id="{CB04E061-5C0D-4BE7-ABC0-3A7E1B1E70D2}"/>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475" name="Text Box 15">
          <a:extLst>
            <a:ext uri="{FF2B5EF4-FFF2-40B4-BE49-F238E27FC236}">
              <a16:creationId xmlns:a16="http://schemas.microsoft.com/office/drawing/2014/main" id="{71B5A801-221F-46DC-B150-B833D7F2D6C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476" name="Text Box 15">
          <a:extLst>
            <a:ext uri="{FF2B5EF4-FFF2-40B4-BE49-F238E27FC236}">
              <a16:creationId xmlns:a16="http://schemas.microsoft.com/office/drawing/2014/main" id="{78631D07-D8D6-4497-9241-D73825FC874C}"/>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477" name="Text Box 15">
          <a:extLst>
            <a:ext uri="{FF2B5EF4-FFF2-40B4-BE49-F238E27FC236}">
              <a16:creationId xmlns:a16="http://schemas.microsoft.com/office/drawing/2014/main" id="{24459DBD-EF7C-4E9D-9C36-F1E0777EF50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478" name="Text Box 15">
          <a:extLst>
            <a:ext uri="{FF2B5EF4-FFF2-40B4-BE49-F238E27FC236}">
              <a16:creationId xmlns:a16="http://schemas.microsoft.com/office/drawing/2014/main" id="{1A3E1B7F-33E2-4C54-A309-C734214656F9}"/>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479" name="Text Box 15">
          <a:extLst>
            <a:ext uri="{FF2B5EF4-FFF2-40B4-BE49-F238E27FC236}">
              <a16:creationId xmlns:a16="http://schemas.microsoft.com/office/drawing/2014/main" id="{77A81A29-45AA-4427-B71D-DE1CA3E94A6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480" name="Text Box 15">
          <a:extLst>
            <a:ext uri="{FF2B5EF4-FFF2-40B4-BE49-F238E27FC236}">
              <a16:creationId xmlns:a16="http://schemas.microsoft.com/office/drawing/2014/main" id="{91DE61DE-0838-43E3-9876-6D832DBA8878}"/>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481" name="Text Box 15">
          <a:extLst>
            <a:ext uri="{FF2B5EF4-FFF2-40B4-BE49-F238E27FC236}">
              <a16:creationId xmlns:a16="http://schemas.microsoft.com/office/drawing/2014/main" id="{F5B7F893-A6A7-4698-85FC-F981138B89E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482" name="Text Box 15">
          <a:extLst>
            <a:ext uri="{FF2B5EF4-FFF2-40B4-BE49-F238E27FC236}">
              <a16:creationId xmlns:a16="http://schemas.microsoft.com/office/drawing/2014/main" id="{9A1CAA2C-7D42-4B7F-9823-07D6A7BFE0AD}"/>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483" name="Text Box 15">
          <a:extLst>
            <a:ext uri="{FF2B5EF4-FFF2-40B4-BE49-F238E27FC236}">
              <a16:creationId xmlns:a16="http://schemas.microsoft.com/office/drawing/2014/main" id="{62F3E99B-7EF0-4556-9847-9C97927CC78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484" name="Text Box 15">
          <a:extLst>
            <a:ext uri="{FF2B5EF4-FFF2-40B4-BE49-F238E27FC236}">
              <a16:creationId xmlns:a16="http://schemas.microsoft.com/office/drawing/2014/main" id="{6AAC3544-EA24-4E56-83AC-7946E0ABB04C}"/>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485" name="Text Box 15">
          <a:extLst>
            <a:ext uri="{FF2B5EF4-FFF2-40B4-BE49-F238E27FC236}">
              <a16:creationId xmlns:a16="http://schemas.microsoft.com/office/drawing/2014/main" id="{13D1F540-FA3B-4D59-B51D-525FFF50849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486" name="Text Box 15">
          <a:extLst>
            <a:ext uri="{FF2B5EF4-FFF2-40B4-BE49-F238E27FC236}">
              <a16:creationId xmlns:a16="http://schemas.microsoft.com/office/drawing/2014/main" id="{95F67B16-5412-41EF-95FA-58BCFB146B0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487" name="Text Box 15">
          <a:extLst>
            <a:ext uri="{FF2B5EF4-FFF2-40B4-BE49-F238E27FC236}">
              <a16:creationId xmlns:a16="http://schemas.microsoft.com/office/drawing/2014/main" id="{55F665EA-C1CA-403D-B69B-08E38582327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488" name="Text Box 15">
          <a:extLst>
            <a:ext uri="{FF2B5EF4-FFF2-40B4-BE49-F238E27FC236}">
              <a16:creationId xmlns:a16="http://schemas.microsoft.com/office/drawing/2014/main" id="{74E05D63-C374-4A9B-BD66-EEAE2DFB4D1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489" name="Text Box 15">
          <a:extLst>
            <a:ext uri="{FF2B5EF4-FFF2-40B4-BE49-F238E27FC236}">
              <a16:creationId xmlns:a16="http://schemas.microsoft.com/office/drawing/2014/main" id="{4E178A92-6488-4EEC-9CC2-C5D939544D5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490" name="Text Box 15">
          <a:extLst>
            <a:ext uri="{FF2B5EF4-FFF2-40B4-BE49-F238E27FC236}">
              <a16:creationId xmlns:a16="http://schemas.microsoft.com/office/drawing/2014/main" id="{10497D3F-FC26-4487-B535-A4779B734E29}"/>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491" name="Text Box 15">
          <a:extLst>
            <a:ext uri="{FF2B5EF4-FFF2-40B4-BE49-F238E27FC236}">
              <a16:creationId xmlns:a16="http://schemas.microsoft.com/office/drawing/2014/main" id="{4480ECA6-1AC7-434D-8378-6BB0D771210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492" name="Text Box 15">
          <a:extLst>
            <a:ext uri="{FF2B5EF4-FFF2-40B4-BE49-F238E27FC236}">
              <a16:creationId xmlns:a16="http://schemas.microsoft.com/office/drawing/2014/main" id="{E46F648B-FDE0-4985-814C-44B84AC8BF7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493" name="Text Box 15">
          <a:extLst>
            <a:ext uri="{FF2B5EF4-FFF2-40B4-BE49-F238E27FC236}">
              <a16:creationId xmlns:a16="http://schemas.microsoft.com/office/drawing/2014/main" id="{5242A044-1A7F-40DA-A67D-0B28C918CDE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494" name="Text Box 15">
          <a:extLst>
            <a:ext uri="{FF2B5EF4-FFF2-40B4-BE49-F238E27FC236}">
              <a16:creationId xmlns:a16="http://schemas.microsoft.com/office/drawing/2014/main" id="{893FDD98-E473-4741-A511-834D9236FD9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495" name="Text Box 15">
          <a:extLst>
            <a:ext uri="{FF2B5EF4-FFF2-40B4-BE49-F238E27FC236}">
              <a16:creationId xmlns:a16="http://schemas.microsoft.com/office/drawing/2014/main" id="{498B4678-62DC-4CD7-958F-E37E2187FE0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496" name="Text Box 15">
          <a:extLst>
            <a:ext uri="{FF2B5EF4-FFF2-40B4-BE49-F238E27FC236}">
              <a16:creationId xmlns:a16="http://schemas.microsoft.com/office/drawing/2014/main" id="{22173854-49D7-44D7-8235-B0C5E5CD40B1}"/>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497" name="Text Box 15">
          <a:extLst>
            <a:ext uri="{FF2B5EF4-FFF2-40B4-BE49-F238E27FC236}">
              <a16:creationId xmlns:a16="http://schemas.microsoft.com/office/drawing/2014/main" id="{5AF9D350-5D6D-4548-BC37-E0DB2766B58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498" name="Text Box 15">
          <a:extLst>
            <a:ext uri="{FF2B5EF4-FFF2-40B4-BE49-F238E27FC236}">
              <a16:creationId xmlns:a16="http://schemas.microsoft.com/office/drawing/2014/main" id="{58E2D021-2197-4816-8ACB-E111C11373C7}"/>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499" name="Text Box 15">
          <a:extLst>
            <a:ext uri="{FF2B5EF4-FFF2-40B4-BE49-F238E27FC236}">
              <a16:creationId xmlns:a16="http://schemas.microsoft.com/office/drawing/2014/main" id="{9E765E39-43BB-4E9B-A492-72FB80E49F2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500" name="Text Box 15">
          <a:extLst>
            <a:ext uri="{FF2B5EF4-FFF2-40B4-BE49-F238E27FC236}">
              <a16:creationId xmlns:a16="http://schemas.microsoft.com/office/drawing/2014/main" id="{5545D30F-D9EA-4A6A-A479-FCF919EF1043}"/>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501" name="Text Box 15">
          <a:extLst>
            <a:ext uri="{FF2B5EF4-FFF2-40B4-BE49-F238E27FC236}">
              <a16:creationId xmlns:a16="http://schemas.microsoft.com/office/drawing/2014/main" id="{65F5D275-1AF3-4F84-BBED-B44AB22228E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502" name="Text Box 15">
          <a:extLst>
            <a:ext uri="{FF2B5EF4-FFF2-40B4-BE49-F238E27FC236}">
              <a16:creationId xmlns:a16="http://schemas.microsoft.com/office/drawing/2014/main" id="{7FE613DB-F69E-464E-9F60-7A2A248138D3}"/>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503" name="Text Box 15">
          <a:extLst>
            <a:ext uri="{FF2B5EF4-FFF2-40B4-BE49-F238E27FC236}">
              <a16:creationId xmlns:a16="http://schemas.microsoft.com/office/drawing/2014/main" id="{BD34BAC1-1138-4534-A026-3D2F3A1B41D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504" name="Text Box 15">
          <a:extLst>
            <a:ext uri="{FF2B5EF4-FFF2-40B4-BE49-F238E27FC236}">
              <a16:creationId xmlns:a16="http://schemas.microsoft.com/office/drawing/2014/main" id="{3607E8D6-A2C1-45D3-9189-DDD46F44EDB2}"/>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505" name="Text Box 15">
          <a:extLst>
            <a:ext uri="{FF2B5EF4-FFF2-40B4-BE49-F238E27FC236}">
              <a16:creationId xmlns:a16="http://schemas.microsoft.com/office/drawing/2014/main" id="{B55E9739-EF5F-443B-9778-C285895A890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506" name="Text Box 15">
          <a:extLst>
            <a:ext uri="{FF2B5EF4-FFF2-40B4-BE49-F238E27FC236}">
              <a16:creationId xmlns:a16="http://schemas.microsoft.com/office/drawing/2014/main" id="{3F3BB3BC-F79F-4AA2-9E13-0E17E54A2469}"/>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507" name="Text Box 15">
          <a:extLst>
            <a:ext uri="{FF2B5EF4-FFF2-40B4-BE49-F238E27FC236}">
              <a16:creationId xmlns:a16="http://schemas.microsoft.com/office/drawing/2014/main" id="{58E6C22E-C48A-4F3F-9E15-33E45D780A1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508" name="Text Box 15">
          <a:extLst>
            <a:ext uri="{FF2B5EF4-FFF2-40B4-BE49-F238E27FC236}">
              <a16:creationId xmlns:a16="http://schemas.microsoft.com/office/drawing/2014/main" id="{297F1FDD-735E-46BC-A0E2-DDB73B25E1FE}"/>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509" name="Text Box 15">
          <a:extLst>
            <a:ext uri="{FF2B5EF4-FFF2-40B4-BE49-F238E27FC236}">
              <a16:creationId xmlns:a16="http://schemas.microsoft.com/office/drawing/2014/main" id="{655D4C68-0714-4BE3-80D9-6FA294F67D8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510" name="Text Box 15">
          <a:extLst>
            <a:ext uri="{FF2B5EF4-FFF2-40B4-BE49-F238E27FC236}">
              <a16:creationId xmlns:a16="http://schemas.microsoft.com/office/drawing/2014/main" id="{1284140D-E89E-4720-BB9E-6FD0501B063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511" name="Text Box 15">
          <a:extLst>
            <a:ext uri="{FF2B5EF4-FFF2-40B4-BE49-F238E27FC236}">
              <a16:creationId xmlns:a16="http://schemas.microsoft.com/office/drawing/2014/main" id="{FD82FC81-DE6C-499A-9091-916E08086F5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512" name="Text Box 15">
          <a:extLst>
            <a:ext uri="{FF2B5EF4-FFF2-40B4-BE49-F238E27FC236}">
              <a16:creationId xmlns:a16="http://schemas.microsoft.com/office/drawing/2014/main" id="{208D25D8-0D5A-43E2-A810-CF22A2EACF34}"/>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513" name="Text Box 15">
          <a:extLst>
            <a:ext uri="{FF2B5EF4-FFF2-40B4-BE49-F238E27FC236}">
              <a16:creationId xmlns:a16="http://schemas.microsoft.com/office/drawing/2014/main" id="{5A87ED79-62FE-4544-BB57-189A2EA82AE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514" name="Text Box 15">
          <a:extLst>
            <a:ext uri="{FF2B5EF4-FFF2-40B4-BE49-F238E27FC236}">
              <a16:creationId xmlns:a16="http://schemas.microsoft.com/office/drawing/2014/main" id="{D58D5565-FC56-4906-821F-8487F2E2C19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515" name="Text Box 15">
          <a:extLst>
            <a:ext uri="{FF2B5EF4-FFF2-40B4-BE49-F238E27FC236}">
              <a16:creationId xmlns:a16="http://schemas.microsoft.com/office/drawing/2014/main" id="{6AA77270-E284-4DE3-8A07-8AC5E2C128D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516" name="Text Box 15">
          <a:extLst>
            <a:ext uri="{FF2B5EF4-FFF2-40B4-BE49-F238E27FC236}">
              <a16:creationId xmlns:a16="http://schemas.microsoft.com/office/drawing/2014/main" id="{9A97F2CF-DB62-4D75-993A-E64D063D7E3A}"/>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517" name="Text Box 15">
          <a:extLst>
            <a:ext uri="{FF2B5EF4-FFF2-40B4-BE49-F238E27FC236}">
              <a16:creationId xmlns:a16="http://schemas.microsoft.com/office/drawing/2014/main" id="{20C26024-ACE7-41C1-B94B-FB2E242F326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518" name="Text Box 15">
          <a:extLst>
            <a:ext uri="{FF2B5EF4-FFF2-40B4-BE49-F238E27FC236}">
              <a16:creationId xmlns:a16="http://schemas.microsoft.com/office/drawing/2014/main" id="{7368E1D9-C996-4462-A47D-3A19CC17A5B8}"/>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519" name="Text Box 15">
          <a:extLst>
            <a:ext uri="{FF2B5EF4-FFF2-40B4-BE49-F238E27FC236}">
              <a16:creationId xmlns:a16="http://schemas.microsoft.com/office/drawing/2014/main" id="{BDBAEF88-EEF2-4D2B-B632-5492A601646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520" name="Text Box 15">
          <a:extLst>
            <a:ext uri="{FF2B5EF4-FFF2-40B4-BE49-F238E27FC236}">
              <a16:creationId xmlns:a16="http://schemas.microsoft.com/office/drawing/2014/main" id="{F0885874-F3F8-4CE1-8A64-21898F846CC7}"/>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521" name="Text Box 15">
          <a:extLst>
            <a:ext uri="{FF2B5EF4-FFF2-40B4-BE49-F238E27FC236}">
              <a16:creationId xmlns:a16="http://schemas.microsoft.com/office/drawing/2014/main" id="{4BE57637-C374-4FA3-AC8B-616296508CD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522" name="Text Box 15">
          <a:extLst>
            <a:ext uri="{FF2B5EF4-FFF2-40B4-BE49-F238E27FC236}">
              <a16:creationId xmlns:a16="http://schemas.microsoft.com/office/drawing/2014/main" id="{044CA5E4-C277-439C-9FAE-BEA13ACB57C7}"/>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523" name="Text Box 15">
          <a:extLst>
            <a:ext uri="{FF2B5EF4-FFF2-40B4-BE49-F238E27FC236}">
              <a16:creationId xmlns:a16="http://schemas.microsoft.com/office/drawing/2014/main" id="{A8CB4280-6F09-44DF-B195-3D955E051AE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524" name="Text Box 15">
          <a:extLst>
            <a:ext uri="{FF2B5EF4-FFF2-40B4-BE49-F238E27FC236}">
              <a16:creationId xmlns:a16="http://schemas.microsoft.com/office/drawing/2014/main" id="{6D811C49-11CE-4D9F-94DA-D3ACCF6B1F1E}"/>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525" name="Text Box 15">
          <a:extLst>
            <a:ext uri="{FF2B5EF4-FFF2-40B4-BE49-F238E27FC236}">
              <a16:creationId xmlns:a16="http://schemas.microsoft.com/office/drawing/2014/main" id="{A16CA26C-C5F3-44C1-847C-23B4CC96005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526" name="Text Box 15">
          <a:extLst>
            <a:ext uri="{FF2B5EF4-FFF2-40B4-BE49-F238E27FC236}">
              <a16:creationId xmlns:a16="http://schemas.microsoft.com/office/drawing/2014/main" id="{52B636C2-2B26-4FE5-848B-79359647881E}"/>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527" name="Text Box 15">
          <a:extLst>
            <a:ext uri="{FF2B5EF4-FFF2-40B4-BE49-F238E27FC236}">
              <a16:creationId xmlns:a16="http://schemas.microsoft.com/office/drawing/2014/main" id="{440FB0CB-1620-4EEF-A3F9-383EC89BEDF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528" name="Text Box 15">
          <a:extLst>
            <a:ext uri="{FF2B5EF4-FFF2-40B4-BE49-F238E27FC236}">
              <a16:creationId xmlns:a16="http://schemas.microsoft.com/office/drawing/2014/main" id="{933B5201-0829-4F61-BF43-7C6B0E586D7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529" name="Text Box 15">
          <a:extLst>
            <a:ext uri="{FF2B5EF4-FFF2-40B4-BE49-F238E27FC236}">
              <a16:creationId xmlns:a16="http://schemas.microsoft.com/office/drawing/2014/main" id="{5AE6FABD-B26B-4809-9AE6-72463230DAF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530" name="Text Box 15">
          <a:extLst>
            <a:ext uri="{FF2B5EF4-FFF2-40B4-BE49-F238E27FC236}">
              <a16:creationId xmlns:a16="http://schemas.microsoft.com/office/drawing/2014/main" id="{6D647C35-F463-45D3-AE00-B62D1035164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531" name="Text Box 15">
          <a:extLst>
            <a:ext uri="{FF2B5EF4-FFF2-40B4-BE49-F238E27FC236}">
              <a16:creationId xmlns:a16="http://schemas.microsoft.com/office/drawing/2014/main" id="{7E4CB074-1185-4FDD-89F7-6FCDF107D14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532" name="Text Box 15">
          <a:extLst>
            <a:ext uri="{FF2B5EF4-FFF2-40B4-BE49-F238E27FC236}">
              <a16:creationId xmlns:a16="http://schemas.microsoft.com/office/drawing/2014/main" id="{77BA1AC5-FBFE-458A-9E19-22820877A09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533" name="Text Box 15">
          <a:extLst>
            <a:ext uri="{FF2B5EF4-FFF2-40B4-BE49-F238E27FC236}">
              <a16:creationId xmlns:a16="http://schemas.microsoft.com/office/drawing/2014/main" id="{48A9A4C2-BDDD-4D3F-8D74-8B0BFF673B0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534" name="Text Box 15">
          <a:extLst>
            <a:ext uri="{FF2B5EF4-FFF2-40B4-BE49-F238E27FC236}">
              <a16:creationId xmlns:a16="http://schemas.microsoft.com/office/drawing/2014/main" id="{C732E530-E586-4463-BD21-BAB67B00AE0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535" name="Text Box 15">
          <a:extLst>
            <a:ext uri="{FF2B5EF4-FFF2-40B4-BE49-F238E27FC236}">
              <a16:creationId xmlns:a16="http://schemas.microsoft.com/office/drawing/2014/main" id="{14BD958E-E503-4A6A-AAB0-10E062AF6A4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536" name="Text Box 15">
          <a:extLst>
            <a:ext uri="{FF2B5EF4-FFF2-40B4-BE49-F238E27FC236}">
              <a16:creationId xmlns:a16="http://schemas.microsoft.com/office/drawing/2014/main" id="{4EE3D0AD-7952-4C8A-BEBE-812A4CB2429D}"/>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537" name="Text Box 15">
          <a:extLst>
            <a:ext uri="{FF2B5EF4-FFF2-40B4-BE49-F238E27FC236}">
              <a16:creationId xmlns:a16="http://schemas.microsoft.com/office/drawing/2014/main" id="{3E0AADE7-8CF1-420F-BF46-0E1F8CA7A66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538" name="Text Box 15">
          <a:extLst>
            <a:ext uri="{FF2B5EF4-FFF2-40B4-BE49-F238E27FC236}">
              <a16:creationId xmlns:a16="http://schemas.microsoft.com/office/drawing/2014/main" id="{E865C250-32D2-4EBE-A069-D5FEE903C9F3}"/>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539" name="Text Box 15">
          <a:extLst>
            <a:ext uri="{FF2B5EF4-FFF2-40B4-BE49-F238E27FC236}">
              <a16:creationId xmlns:a16="http://schemas.microsoft.com/office/drawing/2014/main" id="{825CAC1D-4344-4F5A-A590-185D93EEC4C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540" name="Text Box 15">
          <a:extLst>
            <a:ext uri="{FF2B5EF4-FFF2-40B4-BE49-F238E27FC236}">
              <a16:creationId xmlns:a16="http://schemas.microsoft.com/office/drawing/2014/main" id="{3CFE12B7-4458-4BD2-B26D-159818AF60A3}"/>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541" name="Text Box 15">
          <a:extLst>
            <a:ext uri="{FF2B5EF4-FFF2-40B4-BE49-F238E27FC236}">
              <a16:creationId xmlns:a16="http://schemas.microsoft.com/office/drawing/2014/main" id="{C7364E62-8F0A-4083-8BC3-2247F972E2F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542" name="Text Box 15">
          <a:extLst>
            <a:ext uri="{FF2B5EF4-FFF2-40B4-BE49-F238E27FC236}">
              <a16:creationId xmlns:a16="http://schemas.microsoft.com/office/drawing/2014/main" id="{31EAA765-67F0-4E09-9E4E-68A8F42AB1B9}"/>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543" name="Text Box 15">
          <a:extLst>
            <a:ext uri="{FF2B5EF4-FFF2-40B4-BE49-F238E27FC236}">
              <a16:creationId xmlns:a16="http://schemas.microsoft.com/office/drawing/2014/main" id="{8E6449DB-65FD-4B9A-999C-8C7D04346D7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544" name="Text Box 15">
          <a:extLst>
            <a:ext uri="{FF2B5EF4-FFF2-40B4-BE49-F238E27FC236}">
              <a16:creationId xmlns:a16="http://schemas.microsoft.com/office/drawing/2014/main" id="{AC4E52ED-B481-455D-A1A1-50B50971D835}"/>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545" name="Text Box 15">
          <a:extLst>
            <a:ext uri="{FF2B5EF4-FFF2-40B4-BE49-F238E27FC236}">
              <a16:creationId xmlns:a16="http://schemas.microsoft.com/office/drawing/2014/main" id="{67C169AF-6402-443E-AAA0-EAD6F1CF0EA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546" name="Text Box 15">
          <a:extLst>
            <a:ext uri="{FF2B5EF4-FFF2-40B4-BE49-F238E27FC236}">
              <a16:creationId xmlns:a16="http://schemas.microsoft.com/office/drawing/2014/main" id="{E1C3D338-F712-4FC2-887F-D19F2BC7D6B4}"/>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547" name="Text Box 15">
          <a:extLst>
            <a:ext uri="{FF2B5EF4-FFF2-40B4-BE49-F238E27FC236}">
              <a16:creationId xmlns:a16="http://schemas.microsoft.com/office/drawing/2014/main" id="{B8654B66-5BBE-45C7-8C6C-372EFFF6AB2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548" name="Text Box 15">
          <a:extLst>
            <a:ext uri="{FF2B5EF4-FFF2-40B4-BE49-F238E27FC236}">
              <a16:creationId xmlns:a16="http://schemas.microsoft.com/office/drawing/2014/main" id="{BFBD6368-459C-4E6C-8FEA-4E96B168EBA5}"/>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549" name="Text Box 15">
          <a:extLst>
            <a:ext uri="{FF2B5EF4-FFF2-40B4-BE49-F238E27FC236}">
              <a16:creationId xmlns:a16="http://schemas.microsoft.com/office/drawing/2014/main" id="{AF695ADA-E713-430E-AC4A-23FBA13A4AC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550" name="Text Box 15">
          <a:extLst>
            <a:ext uri="{FF2B5EF4-FFF2-40B4-BE49-F238E27FC236}">
              <a16:creationId xmlns:a16="http://schemas.microsoft.com/office/drawing/2014/main" id="{CCBAEEE2-9573-4C52-8913-EABC850E1A2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551" name="Text Box 15">
          <a:extLst>
            <a:ext uri="{FF2B5EF4-FFF2-40B4-BE49-F238E27FC236}">
              <a16:creationId xmlns:a16="http://schemas.microsoft.com/office/drawing/2014/main" id="{1D059E68-FBBB-4E1A-A869-5C99BBB571E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552" name="Text Box 15">
          <a:extLst>
            <a:ext uri="{FF2B5EF4-FFF2-40B4-BE49-F238E27FC236}">
              <a16:creationId xmlns:a16="http://schemas.microsoft.com/office/drawing/2014/main" id="{96D1CA2B-3F67-4905-91DE-D44CEF594628}"/>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553" name="Text Box 15">
          <a:extLst>
            <a:ext uri="{FF2B5EF4-FFF2-40B4-BE49-F238E27FC236}">
              <a16:creationId xmlns:a16="http://schemas.microsoft.com/office/drawing/2014/main" id="{1D57D120-5BC7-44AF-9277-46A17969EB1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554" name="Text Box 15">
          <a:extLst>
            <a:ext uri="{FF2B5EF4-FFF2-40B4-BE49-F238E27FC236}">
              <a16:creationId xmlns:a16="http://schemas.microsoft.com/office/drawing/2014/main" id="{C8FDB159-4866-466C-A424-161467EBB1F5}"/>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555" name="Text Box 15">
          <a:extLst>
            <a:ext uri="{FF2B5EF4-FFF2-40B4-BE49-F238E27FC236}">
              <a16:creationId xmlns:a16="http://schemas.microsoft.com/office/drawing/2014/main" id="{2B9EEE69-1EF1-40D6-80A7-0FF623E6ABA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556" name="Text Box 15">
          <a:extLst>
            <a:ext uri="{FF2B5EF4-FFF2-40B4-BE49-F238E27FC236}">
              <a16:creationId xmlns:a16="http://schemas.microsoft.com/office/drawing/2014/main" id="{347412DB-0492-4865-93B5-306063056AEE}"/>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557" name="Text Box 15">
          <a:extLst>
            <a:ext uri="{FF2B5EF4-FFF2-40B4-BE49-F238E27FC236}">
              <a16:creationId xmlns:a16="http://schemas.microsoft.com/office/drawing/2014/main" id="{EDB0B79B-7301-4F0F-8308-8CBE29593E2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558" name="Text Box 15">
          <a:extLst>
            <a:ext uri="{FF2B5EF4-FFF2-40B4-BE49-F238E27FC236}">
              <a16:creationId xmlns:a16="http://schemas.microsoft.com/office/drawing/2014/main" id="{1C97AE55-4E3E-43C5-BD7B-EEA85FCC7428}"/>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559" name="Text Box 15">
          <a:extLst>
            <a:ext uri="{FF2B5EF4-FFF2-40B4-BE49-F238E27FC236}">
              <a16:creationId xmlns:a16="http://schemas.microsoft.com/office/drawing/2014/main" id="{7DE2E079-F3C6-4BE8-B824-F902C962760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560" name="Text Box 15">
          <a:extLst>
            <a:ext uri="{FF2B5EF4-FFF2-40B4-BE49-F238E27FC236}">
              <a16:creationId xmlns:a16="http://schemas.microsoft.com/office/drawing/2014/main" id="{B7E6086F-A97B-4ADC-90A7-52FE994D6309}"/>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561" name="Text Box 15">
          <a:extLst>
            <a:ext uri="{FF2B5EF4-FFF2-40B4-BE49-F238E27FC236}">
              <a16:creationId xmlns:a16="http://schemas.microsoft.com/office/drawing/2014/main" id="{6E1B47D9-B9AC-420F-BF9D-117A6869AD8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562" name="Text Box 15">
          <a:extLst>
            <a:ext uri="{FF2B5EF4-FFF2-40B4-BE49-F238E27FC236}">
              <a16:creationId xmlns:a16="http://schemas.microsoft.com/office/drawing/2014/main" id="{9BF6DE80-3371-45C1-952A-85C4CDB030FA}"/>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563" name="Text Box 15">
          <a:extLst>
            <a:ext uri="{FF2B5EF4-FFF2-40B4-BE49-F238E27FC236}">
              <a16:creationId xmlns:a16="http://schemas.microsoft.com/office/drawing/2014/main" id="{723941C1-C73E-4734-B75A-7A4E4D39AAF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564" name="Text Box 15">
          <a:extLst>
            <a:ext uri="{FF2B5EF4-FFF2-40B4-BE49-F238E27FC236}">
              <a16:creationId xmlns:a16="http://schemas.microsoft.com/office/drawing/2014/main" id="{CC7F1704-C91D-458A-9DEF-B66FB7523C12}"/>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565" name="Text Box 15">
          <a:extLst>
            <a:ext uri="{FF2B5EF4-FFF2-40B4-BE49-F238E27FC236}">
              <a16:creationId xmlns:a16="http://schemas.microsoft.com/office/drawing/2014/main" id="{7DC4B7C7-9145-4C54-B6F3-3D69CD1EEEC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566" name="Text Box 15">
          <a:extLst>
            <a:ext uri="{FF2B5EF4-FFF2-40B4-BE49-F238E27FC236}">
              <a16:creationId xmlns:a16="http://schemas.microsoft.com/office/drawing/2014/main" id="{F7D77E16-C488-42EA-943E-44E303FC7ACE}"/>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567" name="Text Box 15">
          <a:extLst>
            <a:ext uri="{FF2B5EF4-FFF2-40B4-BE49-F238E27FC236}">
              <a16:creationId xmlns:a16="http://schemas.microsoft.com/office/drawing/2014/main" id="{42A44A0F-6E4B-4C4D-BA3B-D69D4E2BD7C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568" name="Text Box 15">
          <a:extLst>
            <a:ext uri="{FF2B5EF4-FFF2-40B4-BE49-F238E27FC236}">
              <a16:creationId xmlns:a16="http://schemas.microsoft.com/office/drawing/2014/main" id="{4C303B9B-DB62-485E-BF56-606D1756EF6B}"/>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569" name="Text Box 15">
          <a:extLst>
            <a:ext uri="{FF2B5EF4-FFF2-40B4-BE49-F238E27FC236}">
              <a16:creationId xmlns:a16="http://schemas.microsoft.com/office/drawing/2014/main" id="{27E8968D-970A-47F6-B732-9EDED1D96FB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570" name="Text Box 15">
          <a:extLst>
            <a:ext uri="{FF2B5EF4-FFF2-40B4-BE49-F238E27FC236}">
              <a16:creationId xmlns:a16="http://schemas.microsoft.com/office/drawing/2014/main" id="{EAD31964-4AB8-4E5C-AAD1-727874A38007}"/>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571" name="Text Box 15">
          <a:extLst>
            <a:ext uri="{FF2B5EF4-FFF2-40B4-BE49-F238E27FC236}">
              <a16:creationId xmlns:a16="http://schemas.microsoft.com/office/drawing/2014/main" id="{0F624E23-4CE1-49E3-84AD-E22DF83319C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572" name="Text Box 15">
          <a:extLst>
            <a:ext uri="{FF2B5EF4-FFF2-40B4-BE49-F238E27FC236}">
              <a16:creationId xmlns:a16="http://schemas.microsoft.com/office/drawing/2014/main" id="{3162E31C-3774-430F-B50E-305FCED8F3A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573" name="Text Box 15">
          <a:extLst>
            <a:ext uri="{FF2B5EF4-FFF2-40B4-BE49-F238E27FC236}">
              <a16:creationId xmlns:a16="http://schemas.microsoft.com/office/drawing/2014/main" id="{9D1BCBFE-B90F-4C28-AF9C-ECD4E4FE025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574" name="Text Box 15">
          <a:extLst>
            <a:ext uri="{FF2B5EF4-FFF2-40B4-BE49-F238E27FC236}">
              <a16:creationId xmlns:a16="http://schemas.microsoft.com/office/drawing/2014/main" id="{6B0D9E4F-482D-4A38-9D63-B95CD4E249A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575" name="Text Box 15">
          <a:extLst>
            <a:ext uri="{FF2B5EF4-FFF2-40B4-BE49-F238E27FC236}">
              <a16:creationId xmlns:a16="http://schemas.microsoft.com/office/drawing/2014/main" id="{3334AD62-AB3B-4CCB-A97A-63042BFF4CC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576" name="Text Box 15">
          <a:extLst>
            <a:ext uri="{FF2B5EF4-FFF2-40B4-BE49-F238E27FC236}">
              <a16:creationId xmlns:a16="http://schemas.microsoft.com/office/drawing/2014/main" id="{BC9040E4-2CE3-4440-8952-1236927DEF6D}"/>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577" name="Text Box 15">
          <a:extLst>
            <a:ext uri="{FF2B5EF4-FFF2-40B4-BE49-F238E27FC236}">
              <a16:creationId xmlns:a16="http://schemas.microsoft.com/office/drawing/2014/main" id="{B454EA88-F105-46D7-A3E2-9612A07A904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578" name="Text Box 15">
          <a:extLst>
            <a:ext uri="{FF2B5EF4-FFF2-40B4-BE49-F238E27FC236}">
              <a16:creationId xmlns:a16="http://schemas.microsoft.com/office/drawing/2014/main" id="{F8D13ED4-27CC-4986-BEC7-DE2507A55764}"/>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579" name="Text Box 15">
          <a:extLst>
            <a:ext uri="{FF2B5EF4-FFF2-40B4-BE49-F238E27FC236}">
              <a16:creationId xmlns:a16="http://schemas.microsoft.com/office/drawing/2014/main" id="{05D95940-EE22-4E9D-8934-B6611875C54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580" name="Text Box 15">
          <a:extLst>
            <a:ext uri="{FF2B5EF4-FFF2-40B4-BE49-F238E27FC236}">
              <a16:creationId xmlns:a16="http://schemas.microsoft.com/office/drawing/2014/main" id="{07BA73C4-32C3-4B0D-A9A0-76A095F12D89}"/>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581" name="Text Box 15">
          <a:extLst>
            <a:ext uri="{FF2B5EF4-FFF2-40B4-BE49-F238E27FC236}">
              <a16:creationId xmlns:a16="http://schemas.microsoft.com/office/drawing/2014/main" id="{B6FDC413-1698-4699-B711-ABDE506135D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582" name="Text Box 15">
          <a:extLst>
            <a:ext uri="{FF2B5EF4-FFF2-40B4-BE49-F238E27FC236}">
              <a16:creationId xmlns:a16="http://schemas.microsoft.com/office/drawing/2014/main" id="{BB7D0DB9-F36B-4D68-A3C0-BEEEF410818B}"/>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583" name="Text Box 15">
          <a:extLst>
            <a:ext uri="{FF2B5EF4-FFF2-40B4-BE49-F238E27FC236}">
              <a16:creationId xmlns:a16="http://schemas.microsoft.com/office/drawing/2014/main" id="{CBDFFD8C-4D6D-4A88-8B93-28067902A19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584" name="Text Box 15">
          <a:extLst>
            <a:ext uri="{FF2B5EF4-FFF2-40B4-BE49-F238E27FC236}">
              <a16:creationId xmlns:a16="http://schemas.microsoft.com/office/drawing/2014/main" id="{266D7181-EFFD-4609-A7E9-1B40ADAE195A}"/>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585" name="Text Box 15">
          <a:extLst>
            <a:ext uri="{FF2B5EF4-FFF2-40B4-BE49-F238E27FC236}">
              <a16:creationId xmlns:a16="http://schemas.microsoft.com/office/drawing/2014/main" id="{55BFA0AB-6598-4D2A-81F6-6B36536F675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586" name="Text Box 15">
          <a:extLst>
            <a:ext uri="{FF2B5EF4-FFF2-40B4-BE49-F238E27FC236}">
              <a16:creationId xmlns:a16="http://schemas.microsoft.com/office/drawing/2014/main" id="{116E976B-00B7-4C76-BE07-34F8F1992305}"/>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587" name="Text Box 15">
          <a:extLst>
            <a:ext uri="{FF2B5EF4-FFF2-40B4-BE49-F238E27FC236}">
              <a16:creationId xmlns:a16="http://schemas.microsoft.com/office/drawing/2014/main" id="{FE7F67F9-3D8C-438A-B4EA-CC7D0B2CE84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588" name="Text Box 15">
          <a:extLst>
            <a:ext uri="{FF2B5EF4-FFF2-40B4-BE49-F238E27FC236}">
              <a16:creationId xmlns:a16="http://schemas.microsoft.com/office/drawing/2014/main" id="{FFBF78A6-511B-4E98-84A2-66B445F85B6C}"/>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589" name="Text Box 15">
          <a:extLst>
            <a:ext uri="{FF2B5EF4-FFF2-40B4-BE49-F238E27FC236}">
              <a16:creationId xmlns:a16="http://schemas.microsoft.com/office/drawing/2014/main" id="{3C8A16B5-9103-409E-B2E9-ED7EB49B09A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590" name="Text Box 15">
          <a:extLst>
            <a:ext uri="{FF2B5EF4-FFF2-40B4-BE49-F238E27FC236}">
              <a16:creationId xmlns:a16="http://schemas.microsoft.com/office/drawing/2014/main" id="{C4A612FD-D5A8-40D4-9DDF-6A874F9C1239}"/>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591" name="Text Box 15">
          <a:extLst>
            <a:ext uri="{FF2B5EF4-FFF2-40B4-BE49-F238E27FC236}">
              <a16:creationId xmlns:a16="http://schemas.microsoft.com/office/drawing/2014/main" id="{724AC1B9-1463-4D2D-A5EF-E1601D0A022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592" name="Text Box 15">
          <a:extLst>
            <a:ext uri="{FF2B5EF4-FFF2-40B4-BE49-F238E27FC236}">
              <a16:creationId xmlns:a16="http://schemas.microsoft.com/office/drawing/2014/main" id="{8DCAD117-6094-40F8-B645-9154D52A73B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593" name="Text Box 15">
          <a:extLst>
            <a:ext uri="{FF2B5EF4-FFF2-40B4-BE49-F238E27FC236}">
              <a16:creationId xmlns:a16="http://schemas.microsoft.com/office/drawing/2014/main" id="{00FE0F49-BF87-4DC7-917E-4AE1076FED3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594" name="Text Box 15">
          <a:extLst>
            <a:ext uri="{FF2B5EF4-FFF2-40B4-BE49-F238E27FC236}">
              <a16:creationId xmlns:a16="http://schemas.microsoft.com/office/drawing/2014/main" id="{615154AD-3AAD-4094-9C36-3969949F0DAC}"/>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595" name="Text Box 15">
          <a:extLst>
            <a:ext uri="{FF2B5EF4-FFF2-40B4-BE49-F238E27FC236}">
              <a16:creationId xmlns:a16="http://schemas.microsoft.com/office/drawing/2014/main" id="{46CD4482-BC90-462B-B753-A80383F2624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596" name="Text Box 15">
          <a:extLst>
            <a:ext uri="{FF2B5EF4-FFF2-40B4-BE49-F238E27FC236}">
              <a16:creationId xmlns:a16="http://schemas.microsoft.com/office/drawing/2014/main" id="{F9BF0C50-F17E-4E5A-9176-B2A05F242E5D}"/>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597" name="Text Box 15">
          <a:extLst>
            <a:ext uri="{FF2B5EF4-FFF2-40B4-BE49-F238E27FC236}">
              <a16:creationId xmlns:a16="http://schemas.microsoft.com/office/drawing/2014/main" id="{9AEBAEEF-ADBB-4574-B9B0-CA6531909C2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598" name="Text Box 15">
          <a:extLst>
            <a:ext uri="{FF2B5EF4-FFF2-40B4-BE49-F238E27FC236}">
              <a16:creationId xmlns:a16="http://schemas.microsoft.com/office/drawing/2014/main" id="{4A2F2D90-CB2C-4D95-B3F1-EF7C69F05F7E}"/>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599" name="Text Box 15">
          <a:extLst>
            <a:ext uri="{FF2B5EF4-FFF2-40B4-BE49-F238E27FC236}">
              <a16:creationId xmlns:a16="http://schemas.microsoft.com/office/drawing/2014/main" id="{841F901E-CE6C-48AD-9DF9-F33ECDA7206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600" name="Text Box 15">
          <a:extLst>
            <a:ext uri="{FF2B5EF4-FFF2-40B4-BE49-F238E27FC236}">
              <a16:creationId xmlns:a16="http://schemas.microsoft.com/office/drawing/2014/main" id="{AB31B86C-EE64-4C05-B051-E50EADA69BB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601" name="Text Box 15">
          <a:extLst>
            <a:ext uri="{FF2B5EF4-FFF2-40B4-BE49-F238E27FC236}">
              <a16:creationId xmlns:a16="http://schemas.microsoft.com/office/drawing/2014/main" id="{4531E130-8CD2-48AD-B037-8F5F292F221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602" name="Text Box 15">
          <a:extLst>
            <a:ext uri="{FF2B5EF4-FFF2-40B4-BE49-F238E27FC236}">
              <a16:creationId xmlns:a16="http://schemas.microsoft.com/office/drawing/2014/main" id="{3CA26948-A76C-4B2A-A5F6-3506FACBCF2B}"/>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603" name="Text Box 15">
          <a:extLst>
            <a:ext uri="{FF2B5EF4-FFF2-40B4-BE49-F238E27FC236}">
              <a16:creationId xmlns:a16="http://schemas.microsoft.com/office/drawing/2014/main" id="{BB9B596D-B063-4F29-82CE-A063D7704B6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604" name="Text Box 15">
          <a:extLst>
            <a:ext uri="{FF2B5EF4-FFF2-40B4-BE49-F238E27FC236}">
              <a16:creationId xmlns:a16="http://schemas.microsoft.com/office/drawing/2014/main" id="{142AD4EE-9B6C-4AB2-AD9F-DF199DF32AD1}"/>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605" name="Text Box 15">
          <a:extLst>
            <a:ext uri="{FF2B5EF4-FFF2-40B4-BE49-F238E27FC236}">
              <a16:creationId xmlns:a16="http://schemas.microsoft.com/office/drawing/2014/main" id="{43B0B988-F231-435C-9673-24C6337C31F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606" name="Text Box 15">
          <a:extLst>
            <a:ext uri="{FF2B5EF4-FFF2-40B4-BE49-F238E27FC236}">
              <a16:creationId xmlns:a16="http://schemas.microsoft.com/office/drawing/2014/main" id="{254050C6-ABD5-4B1C-98F7-476D3ABDF69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607" name="Text Box 15">
          <a:extLst>
            <a:ext uri="{FF2B5EF4-FFF2-40B4-BE49-F238E27FC236}">
              <a16:creationId xmlns:a16="http://schemas.microsoft.com/office/drawing/2014/main" id="{098827BF-5D6D-4A93-847E-690D9A3D5CE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608" name="Text Box 15">
          <a:extLst>
            <a:ext uri="{FF2B5EF4-FFF2-40B4-BE49-F238E27FC236}">
              <a16:creationId xmlns:a16="http://schemas.microsoft.com/office/drawing/2014/main" id="{EA867A3B-185F-46D0-B49D-9CA1AFF9DAF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609" name="Text Box 15">
          <a:extLst>
            <a:ext uri="{FF2B5EF4-FFF2-40B4-BE49-F238E27FC236}">
              <a16:creationId xmlns:a16="http://schemas.microsoft.com/office/drawing/2014/main" id="{E81B3211-4887-485A-AD4A-155B9C19D9F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610" name="Text Box 15">
          <a:extLst>
            <a:ext uri="{FF2B5EF4-FFF2-40B4-BE49-F238E27FC236}">
              <a16:creationId xmlns:a16="http://schemas.microsoft.com/office/drawing/2014/main" id="{9317595F-813F-4466-A731-55C52EA4B77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611" name="Text Box 15">
          <a:extLst>
            <a:ext uri="{FF2B5EF4-FFF2-40B4-BE49-F238E27FC236}">
              <a16:creationId xmlns:a16="http://schemas.microsoft.com/office/drawing/2014/main" id="{A2D3CE2C-BA0C-44B7-8010-344A7B8925E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612" name="Text Box 15">
          <a:extLst>
            <a:ext uri="{FF2B5EF4-FFF2-40B4-BE49-F238E27FC236}">
              <a16:creationId xmlns:a16="http://schemas.microsoft.com/office/drawing/2014/main" id="{D7D0B565-DC78-4517-8A6A-12975CB79051}"/>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613" name="Text Box 15">
          <a:extLst>
            <a:ext uri="{FF2B5EF4-FFF2-40B4-BE49-F238E27FC236}">
              <a16:creationId xmlns:a16="http://schemas.microsoft.com/office/drawing/2014/main" id="{15A2C7BE-AF8F-4A44-9C87-9244CCA66BE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614" name="Text Box 15">
          <a:extLst>
            <a:ext uri="{FF2B5EF4-FFF2-40B4-BE49-F238E27FC236}">
              <a16:creationId xmlns:a16="http://schemas.microsoft.com/office/drawing/2014/main" id="{7368269E-003E-4A54-8287-0AC9B5658029}"/>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615" name="Text Box 15">
          <a:extLst>
            <a:ext uri="{FF2B5EF4-FFF2-40B4-BE49-F238E27FC236}">
              <a16:creationId xmlns:a16="http://schemas.microsoft.com/office/drawing/2014/main" id="{5B586D48-376E-46B8-A395-AA5F35D8BA0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616" name="Text Box 15">
          <a:extLst>
            <a:ext uri="{FF2B5EF4-FFF2-40B4-BE49-F238E27FC236}">
              <a16:creationId xmlns:a16="http://schemas.microsoft.com/office/drawing/2014/main" id="{B239097D-8749-4CC1-8AA2-306C065F993A}"/>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617" name="Text Box 15">
          <a:extLst>
            <a:ext uri="{FF2B5EF4-FFF2-40B4-BE49-F238E27FC236}">
              <a16:creationId xmlns:a16="http://schemas.microsoft.com/office/drawing/2014/main" id="{CB7B1D72-BDC2-4E7F-913B-E33382B1FE2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618" name="Text Box 15">
          <a:extLst>
            <a:ext uri="{FF2B5EF4-FFF2-40B4-BE49-F238E27FC236}">
              <a16:creationId xmlns:a16="http://schemas.microsoft.com/office/drawing/2014/main" id="{46979FBB-DB32-47FC-8755-3AD20444CFC7}"/>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619" name="Text Box 15">
          <a:extLst>
            <a:ext uri="{FF2B5EF4-FFF2-40B4-BE49-F238E27FC236}">
              <a16:creationId xmlns:a16="http://schemas.microsoft.com/office/drawing/2014/main" id="{32806DCF-56D7-43F1-80F5-00EEBC4992C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620" name="Text Box 15">
          <a:extLst>
            <a:ext uri="{FF2B5EF4-FFF2-40B4-BE49-F238E27FC236}">
              <a16:creationId xmlns:a16="http://schemas.microsoft.com/office/drawing/2014/main" id="{B0F38203-0EA3-43E2-8D3F-90EC7DFE1B3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621" name="Text Box 15">
          <a:extLst>
            <a:ext uri="{FF2B5EF4-FFF2-40B4-BE49-F238E27FC236}">
              <a16:creationId xmlns:a16="http://schemas.microsoft.com/office/drawing/2014/main" id="{EDEE42D6-0D4A-4356-BE92-90600EA86E8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622" name="Text Box 15">
          <a:extLst>
            <a:ext uri="{FF2B5EF4-FFF2-40B4-BE49-F238E27FC236}">
              <a16:creationId xmlns:a16="http://schemas.microsoft.com/office/drawing/2014/main" id="{78CA69B4-3D93-4AFA-BA5E-ECBF9C09F83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623" name="Text Box 15">
          <a:extLst>
            <a:ext uri="{FF2B5EF4-FFF2-40B4-BE49-F238E27FC236}">
              <a16:creationId xmlns:a16="http://schemas.microsoft.com/office/drawing/2014/main" id="{AFD593A7-44B0-4537-AEB6-4C6F420DB36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624" name="Text Box 15">
          <a:extLst>
            <a:ext uri="{FF2B5EF4-FFF2-40B4-BE49-F238E27FC236}">
              <a16:creationId xmlns:a16="http://schemas.microsoft.com/office/drawing/2014/main" id="{7C27D7DA-1300-43AE-AA09-F4C418257A67}"/>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625" name="Text Box 15">
          <a:extLst>
            <a:ext uri="{FF2B5EF4-FFF2-40B4-BE49-F238E27FC236}">
              <a16:creationId xmlns:a16="http://schemas.microsoft.com/office/drawing/2014/main" id="{A519935F-C984-4B59-BE0E-B7C93D31968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626" name="Text Box 15">
          <a:extLst>
            <a:ext uri="{FF2B5EF4-FFF2-40B4-BE49-F238E27FC236}">
              <a16:creationId xmlns:a16="http://schemas.microsoft.com/office/drawing/2014/main" id="{91FB0867-1FC1-4D28-8F0C-2D6C7C71A4B1}"/>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627" name="Text Box 15">
          <a:extLst>
            <a:ext uri="{FF2B5EF4-FFF2-40B4-BE49-F238E27FC236}">
              <a16:creationId xmlns:a16="http://schemas.microsoft.com/office/drawing/2014/main" id="{A3DB573F-4D1D-4D9C-9474-EB9F0A9E629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628" name="Text Box 15">
          <a:extLst>
            <a:ext uri="{FF2B5EF4-FFF2-40B4-BE49-F238E27FC236}">
              <a16:creationId xmlns:a16="http://schemas.microsoft.com/office/drawing/2014/main" id="{97163D42-B7A5-4BCB-98DB-CA7E0072435C}"/>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629" name="Text Box 15">
          <a:extLst>
            <a:ext uri="{FF2B5EF4-FFF2-40B4-BE49-F238E27FC236}">
              <a16:creationId xmlns:a16="http://schemas.microsoft.com/office/drawing/2014/main" id="{EB975967-7CA1-449F-8B60-6A6D9B03A00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630" name="Text Box 15">
          <a:extLst>
            <a:ext uri="{FF2B5EF4-FFF2-40B4-BE49-F238E27FC236}">
              <a16:creationId xmlns:a16="http://schemas.microsoft.com/office/drawing/2014/main" id="{BE588D0E-3352-430D-AA10-973A9BC1303C}"/>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631" name="Text Box 15">
          <a:extLst>
            <a:ext uri="{FF2B5EF4-FFF2-40B4-BE49-F238E27FC236}">
              <a16:creationId xmlns:a16="http://schemas.microsoft.com/office/drawing/2014/main" id="{157BD0B9-ED4B-4674-AB45-1B184C024C2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632" name="Text Box 15">
          <a:extLst>
            <a:ext uri="{FF2B5EF4-FFF2-40B4-BE49-F238E27FC236}">
              <a16:creationId xmlns:a16="http://schemas.microsoft.com/office/drawing/2014/main" id="{30333A1C-2481-44FA-BF43-C89D847155D7}"/>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633" name="Text Box 15">
          <a:extLst>
            <a:ext uri="{FF2B5EF4-FFF2-40B4-BE49-F238E27FC236}">
              <a16:creationId xmlns:a16="http://schemas.microsoft.com/office/drawing/2014/main" id="{72B0C065-EBBF-4FA5-BA98-E4551BA784D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634" name="Text Box 15">
          <a:extLst>
            <a:ext uri="{FF2B5EF4-FFF2-40B4-BE49-F238E27FC236}">
              <a16:creationId xmlns:a16="http://schemas.microsoft.com/office/drawing/2014/main" id="{565B74E1-F231-449E-B32E-30797E726C9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635" name="Text Box 15">
          <a:extLst>
            <a:ext uri="{FF2B5EF4-FFF2-40B4-BE49-F238E27FC236}">
              <a16:creationId xmlns:a16="http://schemas.microsoft.com/office/drawing/2014/main" id="{0DCC34C4-1642-4826-8545-AB3B3165C48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636" name="Text Box 15">
          <a:extLst>
            <a:ext uri="{FF2B5EF4-FFF2-40B4-BE49-F238E27FC236}">
              <a16:creationId xmlns:a16="http://schemas.microsoft.com/office/drawing/2014/main" id="{E5179A7D-2522-4C92-AF6C-C84F7AAAE6C5}"/>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637" name="Text Box 15">
          <a:extLst>
            <a:ext uri="{FF2B5EF4-FFF2-40B4-BE49-F238E27FC236}">
              <a16:creationId xmlns:a16="http://schemas.microsoft.com/office/drawing/2014/main" id="{EA7BD5AA-43F5-4362-BB3C-FEB451CFF0D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638" name="Text Box 15">
          <a:extLst>
            <a:ext uri="{FF2B5EF4-FFF2-40B4-BE49-F238E27FC236}">
              <a16:creationId xmlns:a16="http://schemas.microsoft.com/office/drawing/2014/main" id="{D1D81CD9-B28C-4312-A32C-63CF09ABB3F3}"/>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639" name="Text Box 15">
          <a:extLst>
            <a:ext uri="{FF2B5EF4-FFF2-40B4-BE49-F238E27FC236}">
              <a16:creationId xmlns:a16="http://schemas.microsoft.com/office/drawing/2014/main" id="{C1F3A848-0274-420E-A90A-E740073BE30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640" name="Text Box 15">
          <a:extLst>
            <a:ext uri="{FF2B5EF4-FFF2-40B4-BE49-F238E27FC236}">
              <a16:creationId xmlns:a16="http://schemas.microsoft.com/office/drawing/2014/main" id="{0D4437B7-7EA9-4A70-B2D5-A678152AFFBE}"/>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641" name="Text Box 15">
          <a:extLst>
            <a:ext uri="{FF2B5EF4-FFF2-40B4-BE49-F238E27FC236}">
              <a16:creationId xmlns:a16="http://schemas.microsoft.com/office/drawing/2014/main" id="{40F1D91B-1A53-49E9-9D5D-828DCB19AFB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642" name="Text Box 15">
          <a:extLst>
            <a:ext uri="{FF2B5EF4-FFF2-40B4-BE49-F238E27FC236}">
              <a16:creationId xmlns:a16="http://schemas.microsoft.com/office/drawing/2014/main" id="{810AC20A-2731-44CA-9023-7175BF7BF88E}"/>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643" name="Text Box 15">
          <a:extLst>
            <a:ext uri="{FF2B5EF4-FFF2-40B4-BE49-F238E27FC236}">
              <a16:creationId xmlns:a16="http://schemas.microsoft.com/office/drawing/2014/main" id="{E84A0A8D-BE79-4ECD-84F4-AD3D53675AA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644" name="Text Box 15">
          <a:extLst>
            <a:ext uri="{FF2B5EF4-FFF2-40B4-BE49-F238E27FC236}">
              <a16:creationId xmlns:a16="http://schemas.microsoft.com/office/drawing/2014/main" id="{D6D07D6D-6B0E-4742-B04D-DA2FF859E80A}"/>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645" name="Text Box 15">
          <a:extLst>
            <a:ext uri="{FF2B5EF4-FFF2-40B4-BE49-F238E27FC236}">
              <a16:creationId xmlns:a16="http://schemas.microsoft.com/office/drawing/2014/main" id="{7117A7FA-03CC-4232-9923-F30D7519407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646" name="Text Box 15">
          <a:extLst>
            <a:ext uri="{FF2B5EF4-FFF2-40B4-BE49-F238E27FC236}">
              <a16:creationId xmlns:a16="http://schemas.microsoft.com/office/drawing/2014/main" id="{3EA20173-6D5C-4F9D-8E8C-F0975DC05564}"/>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647" name="Text Box 15">
          <a:extLst>
            <a:ext uri="{FF2B5EF4-FFF2-40B4-BE49-F238E27FC236}">
              <a16:creationId xmlns:a16="http://schemas.microsoft.com/office/drawing/2014/main" id="{32523BCA-59AD-4916-B3AB-D53DD86DAB3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648" name="Text Box 15">
          <a:extLst>
            <a:ext uri="{FF2B5EF4-FFF2-40B4-BE49-F238E27FC236}">
              <a16:creationId xmlns:a16="http://schemas.microsoft.com/office/drawing/2014/main" id="{58657B9E-292F-4FBD-B781-F69C93FF30E9}"/>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649" name="Text Box 15">
          <a:extLst>
            <a:ext uri="{FF2B5EF4-FFF2-40B4-BE49-F238E27FC236}">
              <a16:creationId xmlns:a16="http://schemas.microsoft.com/office/drawing/2014/main" id="{FC91777F-D4EB-464B-94C6-612CB4FF248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650" name="Text Box 15">
          <a:extLst>
            <a:ext uri="{FF2B5EF4-FFF2-40B4-BE49-F238E27FC236}">
              <a16:creationId xmlns:a16="http://schemas.microsoft.com/office/drawing/2014/main" id="{8455366F-E365-4C8C-8002-93CE445A3C67}"/>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651" name="Text Box 15">
          <a:extLst>
            <a:ext uri="{FF2B5EF4-FFF2-40B4-BE49-F238E27FC236}">
              <a16:creationId xmlns:a16="http://schemas.microsoft.com/office/drawing/2014/main" id="{4F0ECFD2-548A-43DE-B805-204C0A38A1C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652" name="Text Box 15">
          <a:extLst>
            <a:ext uri="{FF2B5EF4-FFF2-40B4-BE49-F238E27FC236}">
              <a16:creationId xmlns:a16="http://schemas.microsoft.com/office/drawing/2014/main" id="{A0D2CFEC-BF1D-4E16-85ED-CF099431197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653" name="Text Box 15">
          <a:extLst>
            <a:ext uri="{FF2B5EF4-FFF2-40B4-BE49-F238E27FC236}">
              <a16:creationId xmlns:a16="http://schemas.microsoft.com/office/drawing/2014/main" id="{EDEE63C6-A6A0-494F-9F94-BD1C1ADDDFF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654" name="Text Box 15">
          <a:extLst>
            <a:ext uri="{FF2B5EF4-FFF2-40B4-BE49-F238E27FC236}">
              <a16:creationId xmlns:a16="http://schemas.microsoft.com/office/drawing/2014/main" id="{D73719D6-4EF5-4968-8BC4-ECC9EC7C0AEA}"/>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655" name="Text Box 15">
          <a:extLst>
            <a:ext uri="{FF2B5EF4-FFF2-40B4-BE49-F238E27FC236}">
              <a16:creationId xmlns:a16="http://schemas.microsoft.com/office/drawing/2014/main" id="{8C65F29F-6F30-44A4-9DEC-33D32274D7A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656" name="Text Box 15">
          <a:extLst>
            <a:ext uri="{FF2B5EF4-FFF2-40B4-BE49-F238E27FC236}">
              <a16:creationId xmlns:a16="http://schemas.microsoft.com/office/drawing/2014/main" id="{7C607E92-882D-44F4-A3A3-E33B799D346C}"/>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657" name="Text Box 15">
          <a:extLst>
            <a:ext uri="{FF2B5EF4-FFF2-40B4-BE49-F238E27FC236}">
              <a16:creationId xmlns:a16="http://schemas.microsoft.com/office/drawing/2014/main" id="{ACBE8BF5-282F-4373-83D9-029BB6A82F2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658" name="Text Box 15">
          <a:extLst>
            <a:ext uri="{FF2B5EF4-FFF2-40B4-BE49-F238E27FC236}">
              <a16:creationId xmlns:a16="http://schemas.microsoft.com/office/drawing/2014/main" id="{6EC7DF4F-CF24-4255-A850-9D877B2ED399}"/>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659" name="Text Box 15">
          <a:extLst>
            <a:ext uri="{FF2B5EF4-FFF2-40B4-BE49-F238E27FC236}">
              <a16:creationId xmlns:a16="http://schemas.microsoft.com/office/drawing/2014/main" id="{D4AF767F-9B74-4DB0-90AA-7B51DA4F5BE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660" name="Text Box 15">
          <a:extLst>
            <a:ext uri="{FF2B5EF4-FFF2-40B4-BE49-F238E27FC236}">
              <a16:creationId xmlns:a16="http://schemas.microsoft.com/office/drawing/2014/main" id="{8A926C16-7613-4378-AEDF-FFE43786306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661" name="Text Box 15">
          <a:extLst>
            <a:ext uri="{FF2B5EF4-FFF2-40B4-BE49-F238E27FC236}">
              <a16:creationId xmlns:a16="http://schemas.microsoft.com/office/drawing/2014/main" id="{B212C5FB-B09B-4485-928F-1AD0792F4BF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662" name="Text Box 15">
          <a:extLst>
            <a:ext uri="{FF2B5EF4-FFF2-40B4-BE49-F238E27FC236}">
              <a16:creationId xmlns:a16="http://schemas.microsoft.com/office/drawing/2014/main" id="{D6E6A6F6-97DD-4BEA-A4C7-F9F38EB41748}"/>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663" name="Text Box 15">
          <a:extLst>
            <a:ext uri="{FF2B5EF4-FFF2-40B4-BE49-F238E27FC236}">
              <a16:creationId xmlns:a16="http://schemas.microsoft.com/office/drawing/2014/main" id="{01232D46-FED9-46AB-ACFC-1E9D9E66BD8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664" name="Text Box 15">
          <a:extLst>
            <a:ext uri="{FF2B5EF4-FFF2-40B4-BE49-F238E27FC236}">
              <a16:creationId xmlns:a16="http://schemas.microsoft.com/office/drawing/2014/main" id="{A1D58752-3644-45D7-A261-25271857928C}"/>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665" name="Text Box 15">
          <a:extLst>
            <a:ext uri="{FF2B5EF4-FFF2-40B4-BE49-F238E27FC236}">
              <a16:creationId xmlns:a16="http://schemas.microsoft.com/office/drawing/2014/main" id="{4E97CC4D-5A05-4F6B-8E89-9854C05F871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666" name="Text Box 15">
          <a:extLst>
            <a:ext uri="{FF2B5EF4-FFF2-40B4-BE49-F238E27FC236}">
              <a16:creationId xmlns:a16="http://schemas.microsoft.com/office/drawing/2014/main" id="{E3CAC8CE-6EA5-491B-88B8-CDC2F1F50A3A}"/>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667" name="Text Box 15">
          <a:extLst>
            <a:ext uri="{FF2B5EF4-FFF2-40B4-BE49-F238E27FC236}">
              <a16:creationId xmlns:a16="http://schemas.microsoft.com/office/drawing/2014/main" id="{C81A9741-9565-4785-BC2B-932F038F0EA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668" name="Text Box 15">
          <a:extLst>
            <a:ext uri="{FF2B5EF4-FFF2-40B4-BE49-F238E27FC236}">
              <a16:creationId xmlns:a16="http://schemas.microsoft.com/office/drawing/2014/main" id="{B676E2F2-7103-4FB8-B1CD-31BE6AF9EEA3}"/>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669" name="Text Box 15">
          <a:extLst>
            <a:ext uri="{FF2B5EF4-FFF2-40B4-BE49-F238E27FC236}">
              <a16:creationId xmlns:a16="http://schemas.microsoft.com/office/drawing/2014/main" id="{F7828DBB-ED63-46B3-ABA3-F306C58545C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670" name="Text Box 15">
          <a:extLst>
            <a:ext uri="{FF2B5EF4-FFF2-40B4-BE49-F238E27FC236}">
              <a16:creationId xmlns:a16="http://schemas.microsoft.com/office/drawing/2014/main" id="{21FDD8B5-BE5C-4018-8354-B23AF1EB2EA5}"/>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671" name="Text Box 15">
          <a:extLst>
            <a:ext uri="{FF2B5EF4-FFF2-40B4-BE49-F238E27FC236}">
              <a16:creationId xmlns:a16="http://schemas.microsoft.com/office/drawing/2014/main" id="{60BDFACF-87F7-4FA4-8B9D-86E3C68BA3D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672" name="Text Box 15">
          <a:extLst>
            <a:ext uri="{FF2B5EF4-FFF2-40B4-BE49-F238E27FC236}">
              <a16:creationId xmlns:a16="http://schemas.microsoft.com/office/drawing/2014/main" id="{C9795793-0366-4BBB-A80A-797A26A1D06C}"/>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673" name="Text Box 15">
          <a:extLst>
            <a:ext uri="{FF2B5EF4-FFF2-40B4-BE49-F238E27FC236}">
              <a16:creationId xmlns:a16="http://schemas.microsoft.com/office/drawing/2014/main" id="{769DEB2A-4C21-40D5-A727-6D430EAA7F3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674" name="Text Box 15">
          <a:extLst>
            <a:ext uri="{FF2B5EF4-FFF2-40B4-BE49-F238E27FC236}">
              <a16:creationId xmlns:a16="http://schemas.microsoft.com/office/drawing/2014/main" id="{1A3BCD8C-E62F-4B47-BBF4-FB35FC0D66B9}"/>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675" name="Text Box 15">
          <a:extLst>
            <a:ext uri="{FF2B5EF4-FFF2-40B4-BE49-F238E27FC236}">
              <a16:creationId xmlns:a16="http://schemas.microsoft.com/office/drawing/2014/main" id="{868CF302-5B02-43E9-8350-BB2DCECEACA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676" name="Text Box 15">
          <a:extLst>
            <a:ext uri="{FF2B5EF4-FFF2-40B4-BE49-F238E27FC236}">
              <a16:creationId xmlns:a16="http://schemas.microsoft.com/office/drawing/2014/main" id="{E69A0D30-7367-4239-93E7-BEE98AB3C8C9}"/>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677" name="Text Box 15">
          <a:extLst>
            <a:ext uri="{FF2B5EF4-FFF2-40B4-BE49-F238E27FC236}">
              <a16:creationId xmlns:a16="http://schemas.microsoft.com/office/drawing/2014/main" id="{C5D0448C-3371-43FF-904D-139B5719BA8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678" name="Text Box 15">
          <a:extLst>
            <a:ext uri="{FF2B5EF4-FFF2-40B4-BE49-F238E27FC236}">
              <a16:creationId xmlns:a16="http://schemas.microsoft.com/office/drawing/2014/main" id="{EA3F10E1-2952-472F-B885-ABD5A123D9B5}"/>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679" name="Text Box 15">
          <a:extLst>
            <a:ext uri="{FF2B5EF4-FFF2-40B4-BE49-F238E27FC236}">
              <a16:creationId xmlns:a16="http://schemas.microsoft.com/office/drawing/2014/main" id="{FF8F82C4-D0C4-4A36-94FB-20D03874786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680" name="Text Box 15">
          <a:extLst>
            <a:ext uri="{FF2B5EF4-FFF2-40B4-BE49-F238E27FC236}">
              <a16:creationId xmlns:a16="http://schemas.microsoft.com/office/drawing/2014/main" id="{423C1005-2119-4550-8F65-61CCA6003EFE}"/>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681" name="Text Box 15">
          <a:extLst>
            <a:ext uri="{FF2B5EF4-FFF2-40B4-BE49-F238E27FC236}">
              <a16:creationId xmlns:a16="http://schemas.microsoft.com/office/drawing/2014/main" id="{236D2D2C-1006-4ACB-8CA7-7CA84DABC21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682" name="Text Box 15">
          <a:extLst>
            <a:ext uri="{FF2B5EF4-FFF2-40B4-BE49-F238E27FC236}">
              <a16:creationId xmlns:a16="http://schemas.microsoft.com/office/drawing/2014/main" id="{4C2DFF14-F435-4536-8D33-DE5862BA22C1}"/>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683" name="Text Box 15">
          <a:extLst>
            <a:ext uri="{FF2B5EF4-FFF2-40B4-BE49-F238E27FC236}">
              <a16:creationId xmlns:a16="http://schemas.microsoft.com/office/drawing/2014/main" id="{91C37BF0-700D-4D8B-B532-4985564EFBF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684" name="Text Box 15">
          <a:extLst>
            <a:ext uri="{FF2B5EF4-FFF2-40B4-BE49-F238E27FC236}">
              <a16:creationId xmlns:a16="http://schemas.microsoft.com/office/drawing/2014/main" id="{86E2A00B-3EDC-494E-A0AD-EB90AC6B6F1A}"/>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685" name="Text Box 15">
          <a:extLst>
            <a:ext uri="{FF2B5EF4-FFF2-40B4-BE49-F238E27FC236}">
              <a16:creationId xmlns:a16="http://schemas.microsoft.com/office/drawing/2014/main" id="{C0A870F6-C516-4F20-8DC1-E219755879A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686" name="Text Box 15">
          <a:extLst>
            <a:ext uri="{FF2B5EF4-FFF2-40B4-BE49-F238E27FC236}">
              <a16:creationId xmlns:a16="http://schemas.microsoft.com/office/drawing/2014/main" id="{2E1B53C4-B7FE-4927-9169-CBD181606241}"/>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687" name="Text Box 15">
          <a:extLst>
            <a:ext uri="{FF2B5EF4-FFF2-40B4-BE49-F238E27FC236}">
              <a16:creationId xmlns:a16="http://schemas.microsoft.com/office/drawing/2014/main" id="{4AD43B3A-EA0E-42C7-8A6C-10431836327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688" name="Text Box 15">
          <a:extLst>
            <a:ext uri="{FF2B5EF4-FFF2-40B4-BE49-F238E27FC236}">
              <a16:creationId xmlns:a16="http://schemas.microsoft.com/office/drawing/2014/main" id="{CBCA3F0A-EA9A-45B2-BD70-F4AE1D1D29EA}"/>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689" name="Text Box 15">
          <a:extLst>
            <a:ext uri="{FF2B5EF4-FFF2-40B4-BE49-F238E27FC236}">
              <a16:creationId xmlns:a16="http://schemas.microsoft.com/office/drawing/2014/main" id="{CF79E7E7-6A31-4083-AB80-8DD2737C6CE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690" name="Text Box 15">
          <a:extLst>
            <a:ext uri="{FF2B5EF4-FFF2-40B4-BE49-F238E27FC236}">
              <a16:creationId xmlns:a16="http://schemas.microsoft.com/office/drawing/2014/main" id="{6F67B8E3-EB8D-46A8-BA45-F00A9FC4C19C}"/>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691" name="Text Box 15">
          <a:extLst>
            <a:ext uri="{FF2B5EF4-FFF2-40B4-BE49-F238E27FC236}">
              <a16:creationId xmlns:a16="http://schemas.microsoft.com/office/drawing/2014/main" id="{BB7D366A-25DC-4B27-B71B-334062902BF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692" name="Text Box 15">
          <a:extLst>
            <a:ext uri="{FF2B5EF4-FFF2-40B4-BE49-F238E27FC236}">
              <a16:creationId xmlns:a16="http://schemas.microsoft.com/office/drawing/2014/main" id="{A8113392-9F7C-4027-BED8-0E545DDC8492}"/>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693" name="Text Box 15">
          <a:extLst>
            <a:ext uri="{FF2B5EF4-FFF2-40B4-BE49-F238E27FC236}">
              <a16:creationId xmlns:a16="http://schemas.microsoft.com/office/drawing/2014/main" id="{156C5CAF-C036-4941-B442-0F722D32508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694" name="Text Box 15">
          <a:extLst>
            <a:ext uri="{FF2B5EF4-FFF2-40B4-BE49-F238E27FC236}">
              <a16:creationId xmlns:a16="http://schemas.microsoft.com/office/drawing/2014/main" id="{0D71B688-6F70-4AF3-BE14-73AB6E39478A}"/>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695" name="Text Box 15">
          <a:extLst>
            <a:ext uri="{FF2B5EF4-FFF2-40B4-BE49-F238E27FC236}">
              <a16:creationId xmlns:a16="http://schemas.microsoft.com/office/drawing/2014/main" id="{B733AED8-8E05-4EE8-860A-3B8A106483C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696" name="Text Box 15">
          <a:extLst>
            <a:ext uri="{FF2B5EF4-FFF2-40B4-BE49-F238E27FC236}">
              <a16:creationId xmlns:a16="http://schemas.microsoft.com/office/drawing/2014/main" id="{92B01A61-755F-4306-92EC-BA1427983168}"/>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697" name="Text Box 15">
          <a:extLst>
            <a:ext uri="{FF2B5EF4-FFF2-40B4-BE49-F238E27FC236}">
              <a16:creationId xmlns:a16="http://schemas.microsoft.com/office/drawing/2014/main" id="{50C6D47D-E686-48A3-8686-0D831FE4347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698" name="Text Box 15">
          <a:extLst>
            <a:ext uri="{FF2B5EF4-FFF2-40B4-BE49-F238E27FC236}">
              <a16:creationId xmlns:a16="http://schemas.microsoft.com/office/drawing/2014/main" id="{CE7EE996-5B9E-471D-BBD5-1194222FF41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699" name="Text Box 15">
          <a:extLst>
            <a:ext uri="{FF2B5EF4-FFF2-40B4-BE49-F238E27FC236}">
              <a16:creationId xmlns:a16="http://schemas.microsoft.com/office/drawing/2014/main" id="{81FE4722-A84C-48D1-A8A4-06F13ADC8BF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700" name="Text Box 15">
          <a:extLst>
            <a:ext uri="{FF2B5EF4-FFF2-40B4-BE49-F238E27FC236}">
              <a16:creationId xmlns:a16="http://schemas.microsoft.com/office/drawing/2014/main" id="{7ABC9314-C947-4879-BCE7-0F91179CDBD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701" name="Text Box 15">
          <a:extLst>
            <a:ext uri="{FF2B5EF4-FFF2-40B4-BE49-F238E27FC236}">
              <a16:creationId xmlns:a16="http://schemas.microsoft.com/office/drawing/2014/main" id="{CFBCEA4C-0800-49CF-89E3-E95982475ED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702" name="Text Box 15">
          <a:extLst>
            <a:ext uri="{FF2B5EF4-FFF2-40B4-BE49-F238E27FC236}">
              <a16:creationId xmlns:a16="http://schemas.microsoft.com/office/drawing/2014/main" id="{9FA3942E-C771-4F53-B899-A958B15789BC}"/>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703" name="Text Box 15">
          <a:extLst>
            <a:ext uri="{FF2B5EF4-FFF2-40B4-BE49-F238E27FC236}">
              <a16:creationId xmlns:a16="http://schemas.microsoft.com/office/drawing/2014/main" id="{2F270A3B-C488-4D11-B70A-38ADB3E581E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704" name="Text Box 15">
          <a:extLst>
            <a:ext uri="{FF2B5EF4-FFF2-40B4-BE49-F238E27FC236}">
              <a16:creationId xmlns:a16="http://schemas.microsoft.com/office/drawing/2014/main" id="{B995A3A8-7008-4A00-98D4-349E90937422}"/>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705" name="Text Box 15">
          <a:extLst>
            <a:ext uri="{FF2B5EF4-FFF2-40B4-BE49-F238E27FC236}">
              <a16:creationId xmlns:a16="http://schemas.microsoft.com/office/drawing/2014/main" id="{185FEBCD-4379-48DD-862F-C340168897A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706" name="Text Box 15">
          <a:extLst>
            <a:ext uri="{FF2B5EF4-FFF2-40B4-BE49-F238E27FC236}">
              <a16:creationId xmlns:a16="http://schemas.microsoft.com/office/drawing/2014/main" id="{E46FBECA-51E0-458F-BC98-C6A710B1E433}"/>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707" name="Text Box 15">
          <a:extLst>
            <a:ext uri="{FF2B5EF4-FFF2-40B4-BE49-F238E27FC236}">
              <a16:creationId xmlns:a16="http://schemas.microsoft.com/office/drawing/2014/main" id="{7E86E741-4C23-4945-BB0D-FC33D1CC6D2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708" name="Text Box 15">
          <a:extLst>
            <a:ext uri="{FF2B5EF4-FFF2-40B4-BE49-F238E27FC236}">
              <a16:creationId xmlns:a16="http://schemas.microsoft.com/office/drawing/2014/main" id="{71FA8635-3298-47AC-A998-3ACA0A2CB5A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709" name="Text Box 15">
          <a:extLst>
            <a:ext uri="{FF2B5EF4-FFF2-40B4-BE49-F238E27FC236}">
              <a16:creationId xmlns:a16="http://schemas.microsoft.com/office/drawing/2014/main" id="{936BBD4B-C11C-44AB-A9C3-83D39510142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710" name="Text Box 15">
          <a:extLst>
            <a:ext uri="{FF2B5EF4-FFF2-40B4-BE49-F238E27FC236}">
              <a16:creationId xmlns:a16="http://schemas.microsoft.com/office/drawing/2014/main" id="{7CFB57D2-1DE3-4A06-8E3B-BBC1142308B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711" name="Text Box 15">
          <a:extLst>
            <a:ext uri="{FF2B5EF4-FFF2-40B4-BE49-F238E27FC236}">
              <a16:creationId xmlns:a16="http://schemas.microsoft.com/office/drawing/2014/main" id="{4127518A-5A8A-4655-A8E5-9DEF6A37D8F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712" name="Text Box 15">
          <a:extLst>
            <a:ext uri="{FF2B5EF4-FFF2-40B4-BE49-F238E27FC236}">
              <a16:creationId xmlns:a16="http://schemas.microsoft.com/office/drawing/2014/main" id="{D9C35ED4-DB5D-404E-9E13-7E25A0D48261}"/>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713" name="Text Box 15">
          <a:extLst>
            <a:ext uri="{FF2B5EF4-FFF2-40B4-BE49-F238E27FC236}">
              <a16:creationId xmlns:a16="http://schemas.microsoft.com/office/drawing/2014/main" id="{3A085F5B-4EBE-4CDC-A63C-70654709408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714" name="Text Box 15">
          <a:extLst>
            <a:ext uri="{FF2B5EF4-FFF2-40B4-BE49-F238E27FC236}">
              <a16:creationId xmlns:a16="http://schemas.microsoft.com/office/drawing/2014/main" id="{890315BF-A991-401F-919E-E57B204B17C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715" name="Text Box 15">
          <a:extLst>
            <a:ext uri="{FF2B5EF4-FFF2-40B4-BE49-F238E27FC236}">
              <a16:creationId xmlns:a16="http://schemas.microsoft.com/office/drawing/2014/main" id="{C490904C-0774-48CA-A397-6E945628CC4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716" name="Text Box 15">
          <a:extLst>
            <a:ext uri="{FF2B5EF4-FFF2-40B4-BE49-F238E27FC236}">
              <a16:creationId xmlns:a16="http://schemas.microsoft.com/office/drawing/2014/main" id="{A0E23212-3343-4BD5-BD7F-519A79390DAA}"/>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717" name="Text Box 15">
          <a:extLst>
            <a:ext uri="{FF2B5EF4-FFF2-40B4-BE49-F238E27FC236}">
              <a16:creationId xmlns:a16="http://schemas.microsoft.com/office/drawing/2014/main" id="{F8447036-F207-4810-9836-6DBD10386F1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718" name="Text Box 15">
          <a:extLst>
            <a:ext uri="{FF2B5EF4-FFF2-40B4-BE49-F238E27FC236}">
              <a16:creationId xmlns:a16="http://schemas.microsoft.com/office/drawing/2014/main" id="{63733819-2BD8-465F-B3FE-A27B92A849D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719" name="Text Box 15">
          <a:extLst>
            <a:ext uri="{FF2B5EF4-FFF2-40B4-BE49-F238E27FC236}">
              <a16:creationId xmlns:a16="http://schemas.microsoft.com/office/drawing/2014/main" id="{7102A9C0-8DAC-494D-840F-00A195C9DFD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720" name="Text Box 15">
          <a:extLst>
            <a:ext uri="{FF2B5EF4-FFF2-40B4-BE49-F238E27FC236}">
              <a16:creationId xmlns:a16="http://schemas.microsoft.com/office/drawing/2014/main" id="{0F216F73-25F9-40EF-9CC4-FBA9A4A55D4A}"/>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721" name="Text Box 15">
          <a:extLst>
            <a:ext uri="{FF2B5EF4-FFF2-40B4-BE49-F238E27FC236}">
              <a16:creationId xmlns:a16="http://schemas.microsoft.com/office/drawing/2014/main" id="{0B2467FE-2E2F-40D4-A891-BB94015BE86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722" name="Text Box 15">
          <a:extLst>
            <a:ext uri="{FF2B5EF4-FFF2-40B4-BE49-F238E27FC236}">
              <a16:creationId xmlns:a16="http://schemas.microsoft.com/office/drawing/2014/main" id="{B5FAFC88-87C5-4CD9-A748-07D3AB36EDF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723" name="Text Box 15">
          <a:extLst>
            <a:ext uri="{FF2B5EF4-FFF2-40B4-BE49-F238E27FC236}">
              <a16:creationId xmlns:a16="http://schemas.microsoft.com/office/drawing/2014/main" id="{9ADDD2AC-F626-43AD-86F3-A25EAF61710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724" name="Text Box 15">
          <a:extLst>
            <a:ext uri="{FF2B5EF4-FFF2-40B4-BE49-F238E27FC236}">
              <a16:creationId xmlns:a16="http://schemas.microsoft.com/office/drawing/2014/main" id="{1D73EAEF-36A3-417C-8ABA-42E6407E477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725" name="Text Box 15">
          <a:extLst>
            <a:ext uri="{FF2B5EF4-FFF2-40B4-BE49-F238E27FC236}">
              <a16:creationId xmlns:a16="http://schemas.microsoft.com/office/drawing/2014/main" id="{B74C4E26-4CC7-4BE3-801B-43C569FAEC6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726" name="Text Box 15">
          <a:extLst>
            <a:ext uri="{FF2B5EF4-FFF2-40B4-BE49-F238E27FC236}">
              <a16:creationId xmlns:a16="http://schemas.microsoft.com/office/drawing/2014/main" id="{790AF093-A2F9-49A9-962D-6D12624DE8A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727" name="Text Box 15">
          <a:extLst>
            <a:ext uri="{FF2B5EF4-FFF2-40B4-BE49-F238E27FC236}">
              <a16:creationId xmlns:a16="http://schemas.microsoft.com/office/drawing/2014/main" id="{EA514248-5360-4EE9-AC57-9639493D380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728" name="Text Box 15">
          <a:extLst>
            <a:ext uri="{FF2B5EF4-FFF2-40B4-BE49-F238E27FC236}">
              <a16:creationId xmlns:a16="http://schemas.microsoft.com/office/drawing/2014/main" id="{881B1AE8-BCB5-4A5F-9EB6-CEA184F3D8C4}"/>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729" name="Text Box 15">
          <a:extLst>
            <a:ext uri="{FF2B5EF4-FFF2-40B4-BE49-F238E27FC236}">
              <a16:creationId xmlns:a16="http://schemas.microsoft.com/office/drawing/2014/main" id="{8D0325F4-2CFE-48B3-9D06-B06AD39428E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730" name="Text Box 15">
          <a:extLst>
            <a:ext uri="{FF2B5EF4-FFF2-40B4-BE49-F238E27FC236}">
              <a16:creationId xmlns:a16="http://schemas.microsoft.com/office/drawing/2014/main" id="{416E2981-19E7-4A32-B362-9770CC235F58}"/>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731" name="Text Box 15">
          <a:extLst>
            <a:ext uri="{FF2B5EF4-FFF2-40B4-BE49-F238E27FC236}">
              <a16:creationId xmlns:a16="http://schemas.microsoft.com/office/drawing/2014/main" id="{5CAD4518-142A-4BAA-A4A5-B76911A2F84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732" name="Text Box 15">
          <a:extLst>
            <a:ext uri="{FF2B5EF4-FFF2-40B4-BE49-F238E27FC236}">
              <a16:creationId xmlns:a16="http://schemas.microsoft.com/office/drawing/2014/main" id="{8958867F-B66E-417A-A887-DB774044B487}"/>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733" name="Text Box 15">
          <a:extLst>
            <a:ext uri="{FF2B5EF4-FFF2-40B4-BE49-F238E27FC236}">
              <a16:creationId xmlns:a16="http://schemas.microsoft.com/office/drawing/2014/main" id="{A23872B5-7D7F-4BA6-99B8-886E31870EA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734" name="Text Box 15">
          <a:extLst>
            <a:ext uri="{FF2B5EF4-FFF2-40B4-BE49-F238E27FC236}">
              <a16:creationId xmlns:a16="http://schemas.microsoft.com/office/drawing/2014/main" id="{793741CE-C4F8-4DD2-8477-FC18C7A4C05B}"/>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735" name="Text Box 15">
          <a:extLst>
            <a:ext uri="{FF2B5EF4-FFF2-40B4-BE49-F238E27FC236}">
              <a16:creationId xmlns:a16="http://schemas.microsoft.com/office/drawing/2014/main" id="{AEC268A4-036B-49E9-AD56-E33D32A42BC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736" name="Text Box 15">
          <a:extLst>
            <a:ext uri="{FF2B5EF4-FFF2-40B4-BE49-F238E27FC236}">
              <a16:creationId xmlns:a16="http://schemas.microsoft.com/office/drawing/2014/main" id="{373C0813-9430-493A-89AD-8F721EB27C89}"/>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737" name="Text Box 15">
          <a:extLst>
            <a:ext uri="{FF2B5EF4-FFF2-40B4-BE49-F238E27FC236}">
              <a16:creationId xmlns:a16="http://schemas.microsoft.com/office/drawing/2014/main" id="{14BAAB4F-74BA-4738-90B1-27927175A3D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738" name="Text Box 15">
          <a:extLst>
            <a:ext uri="{FF2B5EF4-FFF2-40B4-BE49-F238E27FC236}">
              <a16:creationId xmlns:a16="http://schemas.microsoft.com/office/drawing/2014/main" id="{B8AD9E0B-DE33-4759-BE42-8AD2E6EEDDC3}"/>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739" name="Text Box 15">
          <a:extLst>
            <a:ext uri="{FF2B5EF4-FFF2-40B4-BE49-F238E27FC236}">
              <a16:creationId xmlns:a16="http://schemas.microsoft.com/office/drawing/2014/main" id="{1076E5F3-BE1F-4013-A8C7-B5E098051D1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740" name="Text Box 15">
          <a:extLst>
            <a:ext uri="{FF2B5EF4-FFF2-40B4-BE49-F238E27FC236}">
              <a16:creationId xmlns:a16="http://schemas.microsoft.com/office/drawing/2014/main" id="{2BF1D13E-4CDD-4F35-9B03-D1A5A638159D}"/>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741" name="Text Box 15">
          <a:extLst>
            <a:ext uri="{FF2B5EF4-FFF2-40B4-BE49-F238E27FC236}">
              <a16:creationId xmlns:a16="http://schemas.microsoft.com/office/drawing/2014/main" id="{C4ECC852-0338-45D8-84F8-AF26A062B14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742" name="Text Box 15">
          <a:extLst>
            <a:ext uri="{FF2B5EF4-FFF2-40B4-BE49-F238E27FC236}">
              <a16:creationId xmlns:a16="http://schemas.microsoft.com/office/drawing/2014/main" id="{DECD2B6D-A682-4A3A-811C-30FCA0BE9318}"/>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743" name="Text Box 15">
          <a:extLst>
            <a:ext uri="{FF2B5EF4-FFF2-40B4-BE49-F238E27FC236}">
              <a16:creationId xmlns:a16="http://schemas.microsoft.com/office/drawing/2014/main" id="{478D638E-4427-415A-89A1-82C0EE4B3EE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744" name="Text Box 15">
          <a:extLst>
            <a:ext uri="{FF2B5EF4-FFF2-40B4-BE49-F238E27FC236}">
              <a16:creationId xmlns:a16="http://schemas.microsoft.com/office/drawing/2014/main" id="{C9CA0ECD-67DC-4263-B72D-5EF2ADA8F448}"/>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745" name="Text Box 15">
          <a:extLst>
            <a:ext uri="{FF2B5EF4-FFF2-40B4-BE49-F238E27FC236}">
              <a16:creationId xmlns:a16="http://schemas.microsoft.com/office/drawing/2014/main" id="{E08B25B3-0CBD-445D-B858-672F1603004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746" name="Text Box 15">
          <a:extLst>
            <a:ext uri="{FF2B5EF4-FFF2-40B4-BE49-F238E27FC236}">
              <a16:creationId xmlns:a16="http://schemas.microsoft.com/office/drawing/2014/main" id="{BFFD9417-74D3-458A-ACDE-D9D284124D11}"/>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747" name="Text Box 15">
          <a:extLst>
            <a:ext uri="{FF2B5EF4-FFF2-40B4-BE49-F238E27FC236}">
              <a16:creationId xmlns:a16="http://schemas.microsoft.com/office/drawing/2014/main" id="{D518228F-2372-4A4D-A453-82991753764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748" name="Text Box 15">
          <a:extLst>
            <a:ext uri="{FF2B5EF4-FFF2-40B4-BE49-F238E27FC236}">
              <a16:creationId xmlns:a16="http://schemas.microsoft.com/office/drawing/2014/main" id="{865A300E-B055-4AD6-8BB3-82D05BA7F00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749" name="Text Box 15">
          <a:extLst>
            <a:ext uri="{FF2B5EF4-FFF2-40B4-BE49-F238E27FC236}">
              <a16:creationId xmlns:a16="http://schemas.microsoft.com/office/drawing/2014/main" id="{97D925FD-1154-4517-ADF8-5352DECA929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750" name="Text Box 15">
          <a:extLst>
            <a:ext uri="{FF2B5EF4-FFF2-40B4-BE49-F238E27FC236}">
              <a16:creationId xmlns:a16="http://schemas.microsoft.com/office/drawing/2014/main" id="{62CBAEC5-50CE-4503-A267-69F860AA3C35}"/>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751" name="Text Box 15">
          <a:extLst>
            <a:ext uri="{FF2B5EF4-FFF2-40B4-BE49-F238E27FC236}">
              <a16:creationId xmlns:a16="http://schemas.microsoft.com/office/drawing/2014/main" id="{FC8C7610-9EC2-4F9B-A415-44AA7B349BD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752" name="Text Box 15">
          <a:extLst>
            <a:ext uri="{FF2B5EF4-FFF2-40B4-BE49-F238E27FC236}">
              <a16:creationId xmlns:a16="http://schemas.microsoft.com/office/drawing/2014/main" id="{74E7EFB5-2D13-47C3-8B17-9D1486D85C47}"/>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753" name="Text Box 15">
          <a:extLst>
            <a:ext uri="{FF2B5EF4-FFF2-40B4-BE49-F238E27FC236}">
              <a16:creationId xmlns:a16="http://schemas.microsoft.com/office/drawing/2014/main" id="{43947882-3536-4FC9-B311-414DAC70774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754" name="Text Box 15">
          <a:extLst>
            <a:ext uri="{FF2B5EF4-FFF2-40B4-BE49-F238E27FC236}">
              <a16:creationId xmlns:a16="http://schemas.microsoft.com/office/drawing/2014/main" id="{33EC3910-6CED-46E0-9CB7-52742512A33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755" name="Text Box 15">
          <a:extLst>
            <a:ext uri="{FF2B5EF4-FFF2-40B4-BE49-F238E27FC236}">
              <a16:creationId xmlns:a16="http://schemas.microsoft.com/office/drawing/2014/main" id="{983FEF5F-A553-477B-83B4-F8884AD7352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756" name="Text Box 15">
          <a:extLst>
            <a:ext uri="{FF2B5EF4-FFF2-40B4-BE49-F238E27FC236}">
              <a16:creationId xmlns:a16="http://schemas.microsoft.com/office/drawing/2014/main" id="{66371FED-CE01-40E0-A010-ECD73CF5EB14}"/>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757" name="Text Box 15">
          <a:extLst>
            <a:ext uri="{FF2B5EF4-FFF2-40B4-BE49-F238E27FC236}">
              <a16:creationId xmlns:a16="http://schemas.microsoft.com/office/drawing/2014/main" id="{2F13A616-56F3-4F67-AE32-4E8157DBD88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758" name="Text Box 15">
          <a:extLst>
            <a:ext uri="{FF2B5EF4-FFF2-40B4-BE49-F238E27FC236}">
              <a16:creationId xmlns:a16="http://schemas.microsoft.com/office/drawing/2014/main" id="{496A2C77-A3BE-40BA-A479-B4D0847A5F1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759" name="Text Box 15">
          <a:extLst>
            <a:ext uri="{FF2B5EF4-FFF2-40B4-BE49-F238E27FC236}">
              <a16:creationId xmlns:a16="http://schemas.microsoft.com/office/drawing/2014/main" id="{F666186A-5D3F-4016-B561-BACB503DC13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760" name="Text Box 15">
          <a:extLst>
            <a:ext uri="{FF2B5EF4-FFF2-40B4-BE49-F238E27FC236}">
              <a16:creationId xmlns:a16="http://schemas.microsoft.com/office/drawing/2014/main" id="{1352360B-A1D6-414C-B79A-7069BCA0D96E}"/>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761" name="Text Box 15">
          <a:extLst>
            <a:ext uri="{FF2B5EF4-FFF2-40B4-BE49-F238E27FC236}">
              <a16:creationId xmlns:a16="http://schemas.microsoft.com/office/drawing/2014/main" id="{49F9BB1E-3E3A-4609-AB6E-3AE6FB7FBA5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762" name="Text Box 15">
          <a:extLst>
            <a:ext uri="{FF2B5EF4-FFF2-40B4-BE49-F238E27FC236}">
              <a16:creationId xmlns:a16="http://schemas.microsoft.com/office/drawing/2014/main" id="{0084E087-28D2-41B4-ABD1-495F5C419918}"/>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763" name="Text Box 15">
          <a:extLst>
            <a:ext uri="{FF2B5EF4-FFF2-40B4-BE49-F238E27FC236}">
              <a16:creationId xmlns:a16="http://schemas.microsoft.com/office/drawing/2014/main" id="{9F2456D6-C125-41EE-81B1-DC65260CB5A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764" name="Text Box 15">
          <a:extLst>
            <a:ext uri="{FF2B5EF4-FFF2-40B4-BE49-F238E27FC236}">
              <a16:creationId xmlns:a16="http://schemas.microsoft.com/office/drawing/2014/main" id="{1F879573-9383-4BA7-9BCE-E03A1EC3D721}"/>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765" name="Text Box 15">
          <a:extLst>
            <a:ext uri="{FF2B5EF4-FFF2-40B4-BE49-F238E27FC236}">
              <a16:creationId xmlns:a16="http://schemas.microsoft.com/office/drawing/2014/main" id="{6225334F-7C63-47CD-B679-5436208E6B5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766" name="Text Box 15">
          <a:extLst>
            <a:ext uri="{FF2B5EF4-FFF2-40B4-BE49-F238E27FC236}">
              <a16:creationId xmlns:a16="http://schemas.microsoft.com/office/drawing/2014/main" id="{7C040100-5E38-41D4-8D2D-370FD2E8BE5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767" name="Text Box 15">
          <a:extLst>
            <a:ext uri="{FF2B5EF4-FFF2-40B4-BE49-F238E27FC236}">
              <a16:creationId xmlns:a16="http://schemas.microsoft.com/office/drawing/2014/main" id="{D6093E12-8BA8-4E5B-A4FE-DD8734945BB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768" name="Text Box 15">
          <a:extLst>
            <a:ext uri="{FF2B5EF4-FFF2-40B4-BE49-F238E27FC236}">
              <a16:creationId xmlns:a16="http://schemas.microsoft.com/office/drawing/2014/main" id="{33FD1613-B23A-4ACB-8672-E11CE8C8E868}"/>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769" name="Text Box 15">
          <a:extLst>
            <a:ext uri="{FF2B5EF4-FFF2-40B4-BE49-F238E27FC236}">
              <a16:creationId xmlns:a16="http://schemas.microsoft.com/office/drawing/2014/main" id="{B5ED581B-E786-4C2B-AB8C-47063BA3BDE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770" name="Text Box 15">
          <a:extLst>
            <a:ext uri="{FF2B5EF4-FFF2-40B4-BE49-F238E27FC236}">
              <a16:creationId xmlns:a16="http://schemas.microsoft.com/office/drawing/2014/main" id="{0A948B19-800E-4F7F-B7E3-A3D152107C6E}"/>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771" name="Text Box 15">
          <a:extLst>
            <a:ext uri="{FF2B5EF4-FFF2-40B4-BE49-F238E27FC236}">
              <a16:creationId xmlns:a16="http://schemas.microsoft.com/office/drawing/2014/main" id="{7755F29B-EBFA-4AF4-AF8B-E86A68A9179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772" name="Text Box 15">
          <a:extLst>
            <a:ext uri="{FF2B5EF4-FFF2-40B4-BE49-F238E27FC236}">
              <a16:creationId xmlns:a16="http://schemas.microsoft.com/office/drawing/2014/main" id="{76342F65-1E58-42D1-AF1C-69B8C276E8E7}"/>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773" name="Text Box 15">
          <a:extLst>
            <a:ext uri="{FF2B5EF4-FFF2-40B4-BE49-F238E27FC236}">
              <a16:creationId xmlns:a16="http://schemas.microsoft.com/office/drawing/2014/main" id="{D35BDEFD-7D52-4439-BD82-75ECD18A805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774" name="Text Box 15">
          <a:extLst>
            <a:ext uri="{FF2B5EF4-FFF2-40B4-BE49-F238E27FC236}">
              <a16:creationId xmlns:a16="http://schemas.microsoft.com/office/drawing/2014/main" id="{0EE91D38-61E1-49CA-A64F-B6BA6C25A052}"/>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775" name="Text Box 15">
          <a:extLst>
            <a:ext uri="{FF2B5EF4-FFF2-40B4-BE49-F238E27FC236}">
              <a16:creationId xmlns:a16="http://schemas.microsoft.com/office/drawing/2014/main" id="{50C34029-A54E-4A8A-A882-F87DB651414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776" name="Text Box 15">
          <a:extLst>
            <a:ext uri="{FF2B5EF4-FFF2-40B4-BE49-F238E27FC236}">
              <a16:creationId xmlns:a16="http://schemas.microsoft.com/office/drawing/2014/main" id="{5939CE54-EA7D-4035-A516-C9D17C78E80D}"/>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777" name="Text Box 15">
          <a:extLst>
            <a:ext uri="{FF2B5EF4-FFF2-40B4-BE49-F238E27FC236}">
              <a16:creationId xmlns:a16="http://schemas.microsoft.com/office/drawing/2014/main" id="{F280371B-5B69-42D0-B1F9-C1F1691B778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778" name="Text Box 15">
          <a:extLst>
            <a:ext uri="{FF2B5EF4-FFF2-40B4-BE49-F238E27FC236}">
              <a16:creationId xmlns:a16="http://schemas.microsoft.com/office/drawing/2014/main" id="{CF2DE42C-DDFC-4B7C-BA0D-540021A64FA1}"/>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779" name="Text Box 15">
          <a:extLst>
            <a:ext uri="{FF2B5EF4-FFF2-40B4-BE49-F238E27FC236}">
              <a16:creationId xmlns:a16="http://schemas.microsoft.com/office/drawing/2014/main" id="{3B295976-85BD-45A5-9576-4E685353141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780" name="Text Box 15">
          <a:extLst>
            <a:ext uri="{FF2B5EF4-FFF2-40B4-BE49-F238E27FC236}">
              <a16:creationId xmlns:a16="http://schemas.microsoft.com/office/drawing/2014/main" id="{75F969AD-F811-4B36-88CD-308E8E8BAC35}"/>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781" name="Text Box 15">
          <a:extLst>
            <a:ext uri="{FF2B5EF4-FFF2-40B4-BE49-F238E27FC236}">
              <a16:creationId xmlns:a16="http://schemas.microsoft.com/office/drawing/2014/main" id="{D11D2071-E168-4A98-9EAD-63A5BEBCDC5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782" name="Text Box 15">
          <a:extLst>
            <a:ext uri="{FF2B5EF4-FFF2-40B4-BE49-F238E27FC236}">
              <a16:creationId xmlns:a16="http://schemas.microsoft.com/office/drawing/2014/main" id="{BD352578-52E0-4578-AE6F-BAE1F02B2AD5}"/>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783" name="Text Box 15">
          <a:extLst>
            <a:ext uri="{FF2B5EF4-FFF2-40B4-BE49-F238E27FC236}">
              <a16:creationId xmlns:a16="http://schemas.microsoft.com/office/drawing/2014/main" id="{F2A4BC8E-4CDC-4D53-810B-249FCA88BE7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784" name="Text Box 15">
          <a:extLst>
            <a:ext uri="{FF2B5EF4-FFF2-40B4-BE49-F238E27FC236}">
              <a16:creationId xmlns:a16="http://schemas.microsoft.com/office/drawing/2014/main" id="{D4047287-37D0-49EF-901A-E21A18BF6FC2}"/>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785" name="Text Box 15">
          <a:extLst>
            <a:ext uri="{FF2B5EF4-FFF2-40B4-BE49-F238E27FC236}">
              <a16:creationId xmlns:a16="http://schemas.microsoft.com/office/drawing/2014/main" id="{B99E752F-7655-4AE4-87F0-2FEED338494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786" name="Text Box 15">
          <a:extLst>
            <a:ext uri="{FF2B5EF4-FFF2-40B4-BE49-F238E27FC236}">
              <a16:creationId xmlns:a16="http://schemas.microsoft.com/office/drawing/2014/main" id="{3EB5A913-C855-49AE-80BA-CC22211E061C}"/>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787" name="Text Box 15">
          <a:extLst>
            <a:ext uri="{FF2B5EF4-FFF2-40B4-BE49-F238E27FC236}">
              <a16:creationId xmlns:a16="http://schemas.microsoft.com/office/drawing/2014/main" id="{CE37583A-D52E-47DB-9163-737A86F4690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788" name="Text Box 15">
          <a:extLst>
            <a:ext uri="{FF2B5EF4-FFF2-40B4-BE49-F238E27FC236}">
              <a16:creationId xmlns:a16="http://schemas.microsoft.com/office/drawing/2014/main" id="{8D52AAF7-CBAF-4530-A3EE-E36887CAE00E}"/>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789" name="Text Box 15">
          <a:extLst>
            <a:ext uri="{FF2B5EF4-FFF2-40B4-BE49-F238E27FC236}">
              <a16:creationId xmlns:a16="http://schemas.microsoft.com/office/drawing/2014/main" id="{BC0DD676-9977-42B6-97A5-387736BF16A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790" name="Text Box 15">
          <a:extLst>
            <a:ext uri="{FF2B5EF4-FFF2-40B4-BE49-F238E27FC236}">
              <a16:creationId xmlns:a16="http://schemas.microsoft.com/office/drawing/2014/main" id="{61092657-367B-40AA-81FC-1EF3BC57D65C}"/>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791" name="Text Box 15">
          <a:extLst>
            <a:ext uri="{FF2B5EF4-FFF2-40B4-BE49-F238E27FC236}">
              <a16:creationId xmlns:a16="http://schemas.microsoft.com/office/drawing/2014/main" id="{8219C95F-D442-4603-B28A-E0A42F35EB7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792" name="Text Box 15">
          <a:extLst>
            <a:ext uri="{FF2B5EF4-FFF2-40B4-BE49-F238E27FC236}">
              <a16:creationId xmlns:a16="http://schemas.microsoft.com/office/drawing/2014/main" id="{9E7AAC6F-564C-4533-AB5B-707C6545776D}"/>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793" name="Text Box 15">
          <a:extLst>
            <a:ext uri="{FF2B5EF4-FFF2-40B4-BE49-F238E27FC236}">
              <a16:creationId xmlns:a16="http://schemas.microsoft.com/office/drawing/2014/main" id="{EEB46A79-96D7-430E-8343-3ED133B3952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794" name="Text Box 15">
          <a:extLst>
            <a:ext uri="{FF2B5EF4-FFF2-40B4-BE49-F238E27FC236}">
              <a16:creationId xmlns:a16="http://schemas.microsoft.com/office/drawing/2014/main" id="{CEA9F9B6-399D-450D-B34C-E82CD4367B0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795" name="Text Box 15">
          <a:extLst>
            <a:ext uri="{FF2B5EF4-FFF2-40B4-BE49-F238E27FC236}">
              <a16:creationId xmlns:a16="http://schemas.microsoft.com/office/drawing/2014/main" id="{4E7A3DE1-F1BD-44A2-838B-BCCBD026AE4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796" name="Text Box 15">
          <a:extLst>
            <a:ext uri="{FF2B5EF4-FFF2-40B4-BE49-F238E27FC236}">
              <a16:creationId xmlns:a16="http://schemas.microsoft.com/office/drawing/2014/main" id="{3A29AAC8-555D-4A6A-8ED7-2D227F0385E1}"/>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797" name="Text Box 15">
          <a:extLst>
            <a:ext uri="{FF2B5EF4-FFF2-40B4-BE49-F238E27FC236}">
              <a16:creationId xmlns:a16="http://schemas.microsoft.com/office/drawing/2014/main" id="{518B8847-2031-40C2-B57E-31E49C27294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798" name="Text Box 15">
          <a:extLst>
            <a:ext uri="{FF2B5EF4-FFF2-40B4-BE49-F238E27FC236}">
              <a16:creationId xmlns:a16="http://schemas.microsoft.com/office/drawing/2014/main" id="{E41E1898-193E-4489-A132-6F04BF8D77F9}"/>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799" name="Text Box 15">
          <a:extLst>
            <a:ext uri="{FF2B5EF4-FFF2-40B4-BE49-F238E27FC236}">
              <a16:creationId xmlns:a16="http://schemas.microsoft.com/office/drawing/2014/main" id="{6CFD436C-34AD-4920-85BF-D0F462EBC33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800" name="Text Box 15">
          <a:extLst>
            <a:ext uri="{FF2B5EF4-FFF2-40B4-BE49-F238E27FC236}">
              <a16:creationId xmlns:a16="http://schemas.microsoft.com/office/drawing/2014/main" id="{D501C2F2-26C0-44BF-8DE4-2F22CE97D01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801" name="Text Box 15">
          <a:extLst>
            <a:ext uri="{FF2B5EF4-FFF2-40B4-BE49-F238E27FC236}">
              <a16:creationId xmlns:a16="http://schemas.microsoft.com/office/drawing/2014/main" id="{5C8D7D41-7625-4A99-A481-3B79627D230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802" name="Text Box 15">
          <a:extLst>
            <a:ext uri="{FF2B5EF4-FFF2-40B4-BE49-F238E27FC236}">
              <a16:creationId xmlns:a16="http://schemas.microsoft.com/office/drawing/2014/main" id="{A68A83EC-1F09-40AB-BED4-803F341C90CD}"/>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803" name="Text Box 15">
          <a:extLst>
            <a:ext uri="{FF2B5EF4-FFF2-40B4-BE49-F238E27FC236}">
              <a16:creationId xmlns:a16="http://schemas.microsoft.com/office/drawing/2014/main" id="{C0B9A327-A0CF-4F44-8627-ADB330B103C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804" name="Text Box 15">
          <a:extLst>
            <a:ext uri="{FF2B5EF4-FFF2-40B4-BE49-F238E27FC236}">
              <a16:creationId xmlns:a16="http://schemas.microsoft.com/office/drawing/2014/main" id="{DF34706E-0ECA-4D25-98C0-23CB39F37F3B}"/>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805" name="Text Box 15">
          <a:extLst>
            <a:ext uri="{FF2B5EF4-FFF2-40B4-BE49-F238E27FC236}">
              <a16:creationId xmlns:a16="http://schemas.microsoft.com/office/drawing/2014/main" id="{2BDCC9A5-2076-40F8-9E37-A976DE7ABCE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806" name="Text Box 15">
          <a:extLst>
            <a:ext uri="{FF2B5EF4-FFF2-40B4-BE49-F238E27FC236}">
              <a16:creationId xmlns:a16="http://schemas.microsoft.com/office/drawing/2014/main" id="{9BAC787F-3FF4-4E83-A292-0F5A0CAE64C7}"/>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807" name="Text Box 15">
          <a:extLst>
            <a:ext uri="{FF2B5EF4-FFF2-40B4-BE49-F238E27FC236}">
              <a16:creationId xmlns:a16="http://schemas.microsoft.com/office/drawing/2014/main" id="{EF5FF5D0-72BC-4C75-9CE4-52ABD91E0EB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808" name="Text Box 15">
          <a:extLst>
            <a:ext uri="{FF2B5EF4-FFF2-40B4-BE49-F238E27FC236}">
              <a16:creationId xmlns:a16="http://schemas.microsoft.com/office/drawing/2014/main" id="{53A57260-88F0-4EB2-B5F1-99B1FAF4E8D8}"/>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809" name="Text Box 15">
          <a:extLst>
            <a:ext uri="{FF2B5EF4-FFF2-40B4-BE49-F238E27FC236}">
              <a16:creationId xmlns:a16="http://schemas.microsoft.com/office/drawing/2014/main" id="{0C47E1E7-F718-41CC-8A82-457623B4D57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810" name="Text Box 15">
          <a:extLst>
            <a:ext uri="{FF2B5EF4-FFF2-40B4-BE49-F238E27FC236}">
              <a16:creationId xmlns:a16="http://schemas.microsoft.com/office/drawing/2014/main" id="{26D521D0-FE48-4302-B3F5-5229AA7642FA}"/>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811" name="Text Box 15">
          <a:extLst>
            <a:ext uri="{FF2B5EF4-FFF2-40B4-BE49-F238E27FC236}">
              <a16:creationId xmlns:a16="http://schemas.microsoft.com/office/drawing/2014/main" id="{7DE285CF-B64D-4ED4-BEE8-032EB9C5C9A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812" name="Text Box 15">
          <a:extLst>
            <a:ext uri="{FF2B5EF4-FFF2-40B4-BE49-F238E27FC236}">
              <a16:creationId xmlns:a16="http://schemas.microsoft.com/office/drawing/2014/main" id="{2429B36F-C7FB-4A0C-9DAD-55F92531EFA2}"/>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813" name="Text Box 15">
          <a:extLst>
            <a:ext uri="{FF2B5EF4-FFF2-40B4-BE49-F238E27FC236}">
              <a16:creationId xmlns:a16="http://schemas.microsoft.com/office/drawing/2014/main" id="{DCF2A9FE-B73A-4B00-BD68-0DB39C9C9E8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814" name="Text Box 15">
          <a:extLst>
            <a:ext uri="{FF2B5EF4-FFF2-40B4-BE49-F238E27FC236}">
              <a16:creationId xmlns:a16="http://schemas.microsoft.com/office/drawing/2014/main" id="{C8394F92-20F1-4EE6-ABE2-BFDA7A25A84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815" name="Text Box 15">
          <a:extLst>
            <a:ext uri="{FF2B5EF4-FFF2-40B4-BE49-F238E27FC236}">
              <a16:creationId xmlns:a16="http://schemas.microsoft.com/office/drawing/2014/main" id="{C03E1DE6-5A7D-4BD8-831E-FAEF820601B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816" name="Text Box 15">
          <a:extLst>
            <a:ext uri="{FF2B5EF4-FFF2-40B4-BE49-F238E27FC236}">
              <a16:creationId xmlns:a16="http://schemas.microsoft.com/office/drawing/2014/main" id="{8ADD29F9-2995-4131-8B0F-EE6E37B67159}"/>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817" name="Text Box 15">
          <a:extLst>
            <a:ext uri="{FF2B5EF4-FFF2-40B4-BE49-F238E27FC236}">
              <a16:creationId xmlns:a16="http://schemas.microsoft.com/office/drawing/2014/main" id="{3CCBF181-B2FA-4239-95E1-9FC5A468FD4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818" name="Text Box 15">
          <a:extLst>
            <a:ext uri="{FF2B5EF4-FFF2-40B4-BE49-F238E27FC236}">
              <a16:creationId xmlns:a16="http://schemas.microsoft.com/office/drawing/2014/main" id="{1E6CA185-5613-4353-AD2F-DE3B1AED41DA}"/>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819" name="Text Box 15">
          <a:extLst>
            <a:ext uri="{FF2B5EF4-FFF2-40B4-BE49-F238E27FC236}">
              <a16:creationId xmlns:a16="http://schemas.microsoft.com/office/drawing/2014/main" id="{AA52719A-8604-425B-BED6-73F5BAE1A68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820" name="Text Box 15">
          <a:extLst>
            <a:ext uri="{FF2B5EF4-FFF2-40B4-BE49-F238E27FC236}">
              <a16:creationId xmlns:a16="http://schemas.microsoft.com/office/drawing/2014/main" id="{070A9547-658A-4ECF-A89F-5D6DF19C7033}"/>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821" name="Text Box 15">
          <a:extLst>
            <a:ext uri="{FF2B5EF4-FFF2-40B4-BE49-F238E27FC236}">
              <a16:creationId xmlns:a16="http://schemas.microsoft.com/office/drawing/2014/main" id="{DB81F63E-4835-4D11-A62C-4399F1AD75D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822" name="Text Box 15">
          <a:extLst>
            <a:ext uri="{FF2B5EF4-FFF2-40B4-BE49-F238E27FC236}">
              <a16:creationId xmlns:a16="http://schemas.microsoft.com/office/drawing/2014/main" id="{FD60CAEF-9B94-422A-AFB9-9FBC3088638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823" name="Text Box 15">
          <a:extLst>
            <a:ext uri="{FF2B5EF4-FFF2-40B4-BE49-F238E27FC236}">
              <a16:creationId xmlns:a16="http://schemas.microsoft.com/office/drawing/2014/main" id="{FE193282-AFA4-4865-9720-C6F99925363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824" name="Text Box 15">
          <a:extLst>
            <a:ext uri="{FF2B5EF4-FFF2-40B4-BE49-F238E27FC236}">
              <a16:creationId xmlns:a16="http://schemas.microsoft.com/office/drawing/2014/main" id="{674565C5-E3CC-411D-8EA1-9248E38A5D78}"/>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825" name="Text Box 15">
          <a:extLst>
            <a:ext uri="{FF2B5EF4-FFF2-40B4-BE49-F238E27FC236}">
              <a16:creationId xmlns:a16="http://schemas.microsoft.com/office/drawing/2014/main" id="{E5FFF52B-DFC8-4013-AD3E-3CAB5EF73E2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826" name="Text Box 15">
          <a:extLst>
            <a:ext uri="{FF2B5EF4-FFF2-40B4-BE49-F238E27FC236}">
              <a16:creationId xmlns:a16="http://schemas.microsoft.com/office/drawing/2014/main" id="{C37090AA-373C-4673-AB2A-D907F00726FA}"/>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827" name="Text Box 15">
          <a:extLst>
            <a:ext uri="{FF2B5EF4-FFF2-40B4-BE49-F238E27FC236}">
              <a16:creationId xmlns:a16="http://schemas.microsoft.com/office/drawing/2014/main" id="{B02A423F-A763-4D8F-8A67-75D42F6E55C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828" name="Text Box 15">
          <a:extLst>
            <a:ext uri="{FF2B5EF4-FFF2-40B4-BE49-F238E27FC236}">
              <a16:creationId xmlns:a16="http://schemas.microsoft.com/office/drawing/2014/main" id="{741F8771-7680-4BA7-BFB2-7EC9051EE37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829" name="Text Box 15">
          <a:extLst>
            <a:ext uri="{FF2B5EF4-FFF2-40B4-BE49-F238E27FC236}">
              <a16:creationId xmlns:a16="http://schemas.microsoft.com/office/drawing/2014/main" id="{EA66904B-69CF-4D54-B216-AC5B3484A4F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830" name="Text Box 15">
          <a:extLst>
            <a:ext uri="{FF2B5EF4-FFF2-40B4-BE49-F238E27FC236}">
              <a16:creationId xmlns:a16="http://schemas.microsoft.com/office/drawing/2014/main" id="{4A075B55-9070-4828-A96C-A88D54711F3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831" name="Text Box 15">
          <a:extLst>
            <a:ext uri="{FF2B5EF4-FFF2-40B4-BE49-F238E27FC236}">
              <a16:creationId xmlns:a16="http://schemas.microsoft.com/office/drawing/2014/main" id="{C29BBFAF-10BF-4018-97AC-1D9B272AE76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832" name="Text Box 15">
          <a:extLst>
            <a:ext uri="{FF2B5EF4-FFF2-40B4-BE49-F238E27FC236}">
              <a16:creationId xmlns:a16="http://schemas.microsoft.com/office/drawing/2014/main" id="{82FB0C1D-0A45-4518-A497-F6D471CF4CE8}"/>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833" name="Text Box 15">
          <a:extLst>
            <a:ext uri="{FF2B5EF4-FFF2-40B4-BE49-F238E27FC236}">
              <a16:creationId xmlns:a16="http://schemas.microsoft.com/office/drawing/2014/main" id="{36D5DDCE-6591-439C-9204-82FF1C67F29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834" name="Text Box 15">
          <a:extLst>
            <a:ext uri="{FF2B5EF4-FFF2-40B4-BE49-F238E27FC236}">
              <a16:creationId xmlns:a16="http://schemas.microsoft.com/office/drawing/2014/main" id="{3084E3EC-C7EF-40C7-A462-1AC02BF0A504}"/>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835" name="Text Box 15">
          <a:extLst>
            <a:ext uri="{FF2B5EF4-FFF2-40B4-BE49-F238E27FC236}">
              <a16:creationId xmlns:a16="http://schemas.microsoft.com/office/drawing/2014/main" id="{F5066FFA-AECE-4303-B9DF-FDCCA2111B1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836" name="Text Box 15">
          <a:extLst>
            <a:ext uri="{FF2B5EF4-FFF2-40B4-BE49-F238E27FC236}">
              <a16:creationId xmlns:a16="http://schemas.microsoft.com/office/drawing/2014/main" id="{1DD8FBCA-2DEB-4EEA-8935-F3A4F05F0DE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837" name="Text Box 15">
          <a:extLst>
            <a:ext uri="{FF2B5EF4-FFF2-40B4-BE49-F238E27FC236}">
              <a16:creationId xmlns:a16="http://schemas.microsoft.com/office/drawing/2014/main" id="{8BA83A61-24DB-4AEE-BDA1-D6C19C029B2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838" name="Text Box 15">
          <a:extLst>
            <a:ext uri="{FF2B5EF4-FFF2-40B4-BE49-F238E27FC236}">
              <a16:creationId xmlns:a16="http://schemas.microsoft.com/office/drawing/2014/main" id="{EC2250DA-CF2D-4878-BBEE-3E31B80CEE3C}"/>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839" name="Text Box 15">
          <a:extLst>
            <a:ext uri="{FF2B5EF4-FFF2-40B4-BE49-F238E27FC236}">
              <a16:creationId xmlns:a16="http://schemas.microsoft.com/office/drawing/2014/main" id="{2ECEF4BD-36A8-4AFE-9B5C-0A291D58622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840" name="Text Box 15">
          <a:extLst>
            <a:ext uri="{FF2B5EF4-FFF2-40B4-BE49-F238E27FC236}">
              <a16:creationId xmlns:a16="http://schemas.microsoft.com/office/drawing/2014/main" id="{92676BDD-1B91-4887-AC1F-F96C6C7DABA1}"/>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841" name="Text Box 15">
          <a:extLst>
            <a:ext uri="{FF2B5EF4-FFF2-40B4-BE49-F238E27FC236}">
              <a16:creationId xmlns:a16="http://schemas.microsoft.com/office/drawing/2014/main" id="{501EC82F-AE46-46D3-9F9B-BF11EEE3104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842" name="Text Box 15">
          <a:extLst>
            <a:ext uri="{FF2B5EF4-FFF2-40B4-BE49-F238E27FC236}">
              <a16:creationId xmlns:a16="http://schemas.microsoft.com/office/drawing/2014/main" id="{76F4E45B-20C5-4AB3-985A-AF74F7DC1B5D}"/>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843" name="Text Box 15">
          <a:extLst>
            <a:ext uri="{FF2B5EF4-FFF2-40B4-BE49-F238E27FC236}">
              <a16:creationId xmlns:a16="http://schemas.microsoft.com/office/drawing/2014/main" id="{32ED6E99-7374-4BA7-B05C-10FDBF500EA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844" name="Text Box 15">
          <a:extLst>
            <a:ext uri="{FF2B5EF4-FFF2-40B4-BE49-F238E27FC236}">
              <a16:creationId xmlns:a16="http://schemas.microsoft.com/office/drawing/2014/main" id="{26147BCE-01C5-49E0-BBAA-CC95DD1BF8B3}"/>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845" name="Text Box 15">
          <a:extLst>
            <a:ext uri="{FF2B5EF4-FFF2-40B4-BE49-F238E27FC236}">
              <a16:creationId xmlns:a16="http://schemas.microsoft.com/office/drawing/2014/main" id="{AABF87EA-8192-4365-B347-F5205851936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846" name="Text Box 15">
          <a:extLst>
            <a:ext uri="{FF2B5EF4-FFF2-40B4-BE49-F238E27FC236}">
              <a16:creationId xmlns:a16="http://schemas.microsoft.com/office/drawing/2014/main" id="{EECB1062-478A-4D46-9443-4EC01D93886E}"/>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847" name="Text Box 15">
          <a:extLst>
            <a:ext uri="{FF2B5EF4-FFF2-40B4-BE49-F238E27FC236}">
              <a16:creationId xmlns:a16="http://schemas.microsoft.com/office/drawing/2014/main" id="{A6335789-2489-4E49-88A4-4F0F83A5DFE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848" name="Text Box 15">
          <a:extLst>
            <a:ext uri="{FF2B5EF4-FFF2-40B4-BE49-F238E27FC236}">
              <a16:creationId xmlns:a16="http://schemas.microsoft.com/office/drawing/2014/main" id="{2752DB34-8062-47FE-97E6-3AB59AB98CFD}"/>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849" name="Text Box 15">
          <a:extLst>
            <a:ext uri="{FF2B5EF4-FFF2-40B4-BE49-F238E27FC236}">
              <a16:creationId xmlns:a16="http://schemas.microsoft.com/office/drawing/2014/main" id="{AF43BB2B-204D-42BC-B201-A2E570EFC34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850" name="Text Box 15">
          <a:extLst>
            <a:ext uri="{FF2B5EF4-FFF2-40B4-BE49-F238E27FC236}">
              <a16:creationId xmlns:a16="http://schemas.microsoft.com/office/drawing/2014/main" id="{8C27318E-200B-4800-9DD1-7A2FEC315979}"/>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851" name="Text Box 15">
          <a:extLst>
            <a:ext uri="{FF2B5EF4-FFF2-40B4-BE49-F238E27FC236}">
              <a16:creationId xmlns:a16="http://schemas.microsoft.com/office/drawing/2014/main" id="{F5EB86BE-401D-4BF9-B320-2BBF825AC58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852" name="Text Box 15">
          <a:extLst>
            <a:ext uri="{FF2B5EF4-FFF2-40B4-BE49-F238E27FC236}">
              <a16:creationId xmlns:a16="http://schemas.microsoft.com/office/drawing/2014/main" id="{2F456FEB-7ED6-44C3-98AC-7A6D6521E7BA}"/>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853" name="Text Box 15">
          <a:extLst>
            <a:ext uri="{FF2B5EF4-FFF2-40B4-BE49-F238E27FC236}">
              <a16:creationId xmlns:a16="http://schemas.microsoft.com/office/drawing/2014/main" id="{00982A16-468C-437E-B07B-48C1D0A5ABD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854" name="Text Box 15">
          <a:extLst>
            <a:ext uri="{FF2B5EF4-FFF2-40B4-BE49-F238E27FC236}">
              <a16:creationId xmlns:a16="http://schemas.microsoft.com/office/drawing/2014/main" id="{1F3E01B9-E172-4C6A-9E6A-E27A43B25EB8}"/>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855" name="Text Box 15">
          <a:extLst>
            <a:ext uri="{FF2B5EF4-FFF2-40B4-BE49-F238E27FC236}">
              <a16:creationId xmlns:a16="http://schemas.microsoft.com/office/drawing/2014/main" id="{5BEC1249-50F9-4C56-8915-A44DAE19F20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856" name="Text Box 15">
          <a:extLst>
            <a:ext uri="{FF2B5EF4-FFF2-40B4-BE49-F238E27FC236}">
              <a16:creationId xmlns:a16="http://schemas.microsoft.com/office/drawing/2014/main" id="{9AEB7643-8747-4D2A-A7EB-30A3E5429749}"/>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857" name="Text Box 15">
          <a:extLst>
            <a:ext uri="{FF2B5EF4-FFF2-40B4-BE49-F238E27FC236}">
              <a16:creationId xmlns:a16="http://schemas.microsoft.com/office/drawing/2014/main" id="{43CDB140-B1FB-4D11-9C5C-676EC628350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858" name="Text Box 15">
          <a:extLst>
            <a:ext uri="{FF2B5EF4-FFF2-40B4-BE49-F238E27FC236}">
              <a16:creationId xmlns:a16="http://schemas.microsoft.com/office/drawing/2014/main" id="{147F3B25-F7B8-440C-B1E4-03B3BA8571DD}"/>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859" name="Text Box 15">
          <a:extLst>
            <a:ext uri="{FF2B5EF4-FFF2-40B4-BE49-F238E27FC236}">
              <a16:creationId xmlns:a16="http://schemas.microsoft.com/office/drawing/2014/main" id="{290AD836-D371-4249-A256-DCF3FCFD258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860" name="Text Box 15">
          <a:extLst>
            <a:ext uri="{FF2B5EF4-FFF2-40B4-BE49-F238E27FC236}">
              <a16:creationId xmlns:a16="http://schemas.microsoft.com/office/drawing/2014/main" id="{905D550C-BE7F-4AAE-99A7-4870756B6BAA}"/>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861" name="Text Box 15">
          <a:extLst>
            <a:ext uri="{FF2B5EF4-FFF2-40B4-BE49-F238E27FC236}">
              <a16:creationId xmlns:a16="http://schemas.microsoft.com/office/drawing/2014/main" id="{18A15E40-1004-43D8-9EB9-63E1E6F7814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862" name="Text Box 15">
          <a:extLst>
            <a:ext uri="{FF2B5EF4-FFF2-40B4-BE49-F238E27FC236}">
              <a16:creationId xmlns:a16="http://schemas.microsoft.com/office/drawing/2014/main" id="{0979EEE7-244D-4967-A663-07EC20C30AD7}"/>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863" name="Text Box 15">
          <a:extLst>
            <a:ext uri="{FF2B5EF4-FFF2-40B4-BE49-F238E27FC236}">
              <a16:creationId xmlns:a16="http://schemas.microsoft.com/office/drawing/2014/main" id="{A685A7CC-6932-44A8-ABAA-1887ADFE4AD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864" name="Text Box 15">
          <a:extLst>
            <a:ext uri="{FF2B5EF4-FFF2-40B4-BE49-F238E27FC236}">
              <a16:creationId xmlns:a16="http://schemas.microsoft.com/office/drawing/2014/main" id="{5ECD15B5-AAF7-428A-AE2A-CEF8897330BD}"/>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865" name="Text Box 15">
          <a:extLst>
            <a:ext uri="{FF2B5EF4-FFF2-40B4-BE49-F238E27FC236}">
              <a16:creationId xmlns:a16="http://schemas.microsoft.com/office/drawing/2014/main" id="{A500ED59-80B3-4256-A2FD-1B7EB5D3903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866" name="Text Box 15">
          <a:extLst>
            <a:ext uri="{FF2B5EF4-FFF2-40B4-BE49-F238E27FC236}">
              <a16:creationId xmlns:a16="http://schemas.microsoft.com/office/drawing/2014/main" id="{AF6972CA-822C-47B6-B4B2-737998E0F2AD}"/>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867" name="Text Box 15">
          <a:extLst>
            <a:ext uri="{FF2B5EF4-FFF2-40B4-BE49-F238E27FC236}">
              <a16:creationId xmlns:a16="http://schemas.microsoft.com/office/drawing/2014/main" id="{BA8E94B5-4534-4432-8981-9DA3A6FA9AB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868" name="Text Box 15">
          <a:extLst>
            <a:ext uri="{FF2B5EF4-FFF2-40B4-BE49-F238E27FC236}">
              <a16:creationId xmlns:a16="http://schemas.microsoft.com/office/drawing/2014/main" id="{F5B399D5-E612-457B-96C7-22E4607CB908}"/>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869" name="Text Box 15">
          <a:extLst>
            <a:ext uri="{FF2B5EF4-FFF2-40B4-BE49-F238E27FC236}">
              <a16:creationId xmlns:a16="http://schemas.microsoft.com/office/drawing/2014/main" id="{E5395850-A593-40DB-BD5C-9E52B750270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870" name="Text Box 15">
          <a:extLst>
            <a:ext uri="{FF2B5EF4-FFF2-40B4-BE49-F238E27FC236}">
              <a16:creationId xmlns:a16="http://schemas.microsoft.com/office/drawing/2014/main" id="{F2AB4CDC-6898-48B7-81AE-834D38F44245}"/>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871" name="Text Box 15">
          <a:extLst>
            <a:ext uri="{FF2B5EF4-FFF2-40B4-BE49-F238E27FC236}">
              <a16:creationId xmlns:a16="http://schemas.microsoft.com/office/drawing/2014/main" id="{21558400-3BAB-47FE-9C9F-408A8EC680A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872" name="Text Box 15">
          <a:extLst>
            <a:ext uri="{FF2B5EF4-FFF2-40B4-BE49-F238E27FC236}">
              <a16:creationId xmlns:a16="http://schemas.microsoft.com/office/drawing/2014/main" id="{9101CDBF-CCD9-42A2-8FEA-E9B7374F0783}"/>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873" name="Text Box 15">
          <a:extLst>
            <a:ext uri="{FF2B5EF4-FFF2-40B4-BE49-F238E27FC236}">
              <a16:creationId xmlns:a16="http://schemas.microsoft.com/office/drawing/2014/main" id="{5D564AF3-30D1-41AC-AFFB-B37DA4804BE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874" name="Text Box 15">
          <a:extLst>
            <a:ext uri="{FF2B5EF4-FFF2-40B4-BE49-F238E27FC236}">
              <a16:creationId xmlns:a16="http://schemas.microsoft.com/office/drawing/2014/main" id="{FD3909E3-C5CD-4A94-ACB7-9EBB36A48DE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875" name="Text Box 15">
          <a:extLst>
            <a:ext uri="{FF2B5EF4-FFF2-40B4-BE49-F238E27FC236}">
              <a16:creationId xmlns:a16="http://schemas.microsoft.com/office/drawing/2014/main" id="{C1B9795E-39A9-4308-BEF3-78211F93AD1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876" name="Text Box 15">
          <a:extLst>
            <a:ext uri="{FF2B5EF4-FFF2-40B4-BE49-F238E27FC236}">
              <a16:creationId xmlns:a16="http://schemas.microsoft.com/office/drawing/2014/main" id="{01BCE30E-7462-4026-A32D-CE4028CB6493}"/>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877" name="Text Box 15">
          <a:extLst>
            <a:ext uri="{FF2B5EF4-FFF2-40B4-BE49-F238E27FC236}">
              <a16:creationId xmlns:a16="http://schemas.microsoft.com/office/drawing/2014/main" id="{BEC7C676-1777-4022-8BA6-DE2379D8DED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878" name="Text Box 15">
          <a:extLst>
            <a:ext uri="{FF2B5EF4-FFF2-40B4-BE49-F238E27FC236}">
              <a16:creationId xmlns:a16="http://schemas.microsoft.com/office/drawing/2014/main" id="{A76300CB-0478-4ADF-860E-A38E289DAEC2}"/>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879" name="Text Box 15">
          <a:extLst>
            <a:ext uri="{FF2B5EF4-FFF2-40B4-BE49-F238E27FC236}">
              <a16:creationId xmlns:a16="http://schemas.microsoft.com/office/drawing/2014/main" id="{08383344-8B8C-43FB-B067-A741C223A48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880" name="Text Box 15">
          <a:extLst>
            <a:ext uri="{FF2B5EF4-FFF2-40B4-BE49-F238E27FC236}">
              <a16:creationId xmlns:a16="http://schemas.microsoft.com/office/drawing/2014/main" id="{8D349058-E304-486C-912D-CBE5554F906D}"/>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881" name="Text Box 15">
          <a:extLst>
            <a:ext uri="{FF2B5EF4-FFF2-40B4-BE49-F238E27FC236}">
              <a16:creationId xmlns:a16="http://schemas.microsoft.com/office/drawing/2014/main" id="{AFDFFCCA-C3FC-4F25-8106-12557A502FA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882" name="Text Box 15">
          <a:extLst>
            <a:ext uri="{FF2B5EF4-FFF2-40B4-BE49-F238E27FC236}">
              <a16:creationId xmlns:a16="http://schemas.microsoft.com/office/drawing/2014/main" id="{53D178E6-706F-4561-9B98-81F80F7AB854}"/>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883" name="Text Box 15">
          <a:extLst>
            <a:ext uri="{FF2B5EF4-FFF2-40B4-BE49-F238E27FC236}">
              <a16:creationId xmlns:a16="http://schemas.microsoft.com/office/drawing/2014/main" id="{2C7E8773-9961-4209-9BCA-B846C79F6E1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884" name="Text Box 15">
          <a:extLst>
            <a:ext uri="{FF2B5EF4-FFF2-40B4-BE49-F238E27FC236}">
              <a16:creationId xmlns:a16="http://schemas.microsoft.com/office/drawing/2014/main" id="{5DFF433B-1EB8-4D38-8744-0D18E3B6B8A9}"/>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885" name="Text Box 15">
          <a:extLst>
            <a:ext uri="{FF2B5EF4-FFF2-40B4-BE49-F238E27FC236}">
              <a16:creationId xmlns:a16="http://schemas.microsoft.com/office/drawing/2014/main" id="{01A48A2A-41AF-40F6-8B49-EF7352EAAC7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886" name="Text Box 15">
          <a:extLst>
            <a:ext uri="{FF2B5EF4-FFF2-40B4-BE49-F238E27FC236}">
              <a16:creationId xmlns:a16="http://schemas.microsoft.com/office/drawing/2014/main" id="{2139842F-5A5D-4A3D-BE8E-55EAC87F346C}"/>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887" name="Text Box 15">
          <a:extLst>
            <a:ext uri="{FF2B5EF4-FFF2-40B4-BE49-F238E27FC236}">
              <a16:creationId xmlns:a16="http://schemas.microsoft.com/office/drawing/2014/main" id="{C9163167-4CAC-479D-A8DA-74CD86545EA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888" name="Text Box 15">
          <a:extLst>
            <a:ext uri="{FF2B5EF4-FFF2-40B4-BE49-F238E27FC236}">
              <a16:creationId xmlns:a16="http://schemas.microsoft.com/office/drawing/2014/main" id="{FFDD16B5-D4F1-4944-8DBB-44FA6A9E7B48}"/>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889" name="Text Box 15">
          <a:extLst>
            <a:ext uri="{FF2B5EF4-FFF2-40B4-BE49-F238E27FC236}">
              <a16:creationId xmlns:a16="http://schemas.microsoft.com/office/drawing/2014/main" id="{50BE6974-7B52-4FEF-B83D-3E1D70B9D7C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890" name="Text Box 15">
          <a:extLst>
            <a:ext uri="{FF2B5EF4-FFF2-40B4-BE49-F238E27FC236}">
              <a16:creationId xmlns:a16="http://schemas.microsoft.com/office/drawing/2014/main" id="{FF9E940F-EB0D-416E-8EBC-13610055E6AA}"/>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891" name="Text Box 15">
          <a:extLst>
            <a:ext uri="{FF2B5EF4-FFF2-40B4-BE49-F238E27FC236}">
              <a16:creationId xmlns:a16="http://schemas.microsoft.com/office/drawing/2014/main" id="{03255F82-E17C-44C9-9E1C-0774DC54BAA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892" name="Text Box 15">
          <a:extLst>
            <a:ext uri="{FF2B5EF4-FFF2-40B4-BE49-F238E27FC236}">
              <a16:creationId xmlns:a16="http://schemas.microsoft.com/office/drawing/2014/main" id="{9564753E-BA93-4B80-98B3-8FD7D9485809}"/>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893" name="Text Box 15">
          <a:extLst>
            <a:ext uri="{FF2B5EF4-FFF2-40B4-BE49-F238E27FC236}">
              <a16:creationId xmlns:a16="http://schemas.microsoft.com/office/drawing/2014/main" id="{E3235A97-4061-4414-915B-B2ACD6200BE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894" name="Text Box 15">
          <a:extLst>
            <a:ext uri="{FF2B5EF4-FFF2-40B4-BE49-F238E27FC236}">
              <a16:creationId xmlns:a16="http://schemas.microsoft.com/office/drawing/2014/main" id="{D725DD76-7CBF-4DBE-8C71-C66D3BDBD3C1}"/>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895" name="Text Box 15">
          <a:extLst>
            <a:ext uri="{FF2B5EF4-FFF2-40B4-BE49-F238E27FC236}">
              <a16:creationId xmlns:a16="http://schemas.microsoft.com/office/drawing/2014/main" id="{86DE259C-6875-4D2F-A0C0-71797652EBC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896" name="Text Box 15">
          <a:extLst>
            <a:ext uri="{FF2B5EF4-FFF2-40B4-BE49-F238E27FC236}">
              <a16:creationId xmlns:a16="http://schemas.microsoft.com/office/drawing/2014/main" id="{8648C3F0-5CFC-49E6-ABBE-1BA46A71DEC7}"/>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897" name="Text Box 15">
          <a:extLst>
            <a:ext uri="{FF2B5EF4-FFF2-40B4-BE49-F238E27FC236}">
              <a16:creationId xmlns:a16="http://schemas.microsoft.com/office/drawing/2014/main" id="{101A9047-09F7-4A36-B350-BFF884AFF8A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898" name="Text Box 15">
          <a:extLst>
            <a:ext uri="{FF2B5EF4-FFF2-40B4-BE49-F238E27FC236}">
              <a16:creationId xmlns:a16="http://schemas.microsoft.com/office/drawing/2014/main" id="{F9878C2B-CCA0-40FE-A4F9-2F05BC5CF08E}"/>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899" name="Text Box 15">
          <a:extLst>
            <a:ext uri="{FF2B5EF4-FFF2-40B4-BE49-F238E27FC236}">
              <a16:creationId xmlns:a16="http://schemas.microsoft.com/office/drawing/2014/main" id="{3E8CCB02-A4F1-4177-B8B6-6896BAA763C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900" name="Text Box 15">
          <a:extLst>
            <a:ext uri="{FF2B5EF4-FFF2-40B4-BE49-F238E27FC236}">
              <a16:creationId xmlns:a16="http://schemas.microsoft.com/office/drawing/2014/main" id="{1888E80E-5915-4021-A9B9-B31047AA499A}"/>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901" name="Text Box 15">
          <a:extLst>
            <a:ext uri="{FF2B5EF4-FFF2-40B4-BE49-F238E27FC236}">
              <a16:creationId xmlns:a16="http://schemas.microsoft.com/office/drawing/2014/main" id="{57BB90A1-FDEB-4FFF-818C-2A9256202CE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902" name="Text Box 15">
          <a:extLst>
            <a:ext uri="{FF2B5EF4-FFF2-40B4-BE49-F238E27FC236}">
              <a16:creationId xmlns:a16="http://schemas.microsoft.com/office/drawing/2014/main" id="{4E184D33-4990-467E-8228-FCE8E8810EA1}"/>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903" name="Text Box 15">
          <a:extLst>
            <a:ext uri="{FF2B5EF4-FFF2-40B4-BE49-F238E27FC236}">
              <a16:creationId xmlns:a16="http://schemas.microsoft.com/office/drawing/2014/main" id="{CEC57CD7-7F21-4883-876D-5CB16819B05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904" name="Text Box 15">
          <a:extLst>
            <a:ext uri="{FF2B5EF4-FFF2-40B4-BE49-F238E27FC236}">
              <a16:creationId xmlns:a16="http://schemas.microsoft.com/office/drawing/2014/main" id="{3E480EEF-65CC-4A7E-AAA4-568051BA1E5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905" name="Text Box 15">
          <a:extLst>
            <a:ext uri="{FF2B5EF4-FFF2-40B4-BE49-F238E27FC236}">
              <a16:creationId xmlns:a16="http://schemas.microsoft.com/office/drawing/2014/main" id="{28A37613-6643-4417-90AD-FA3C3587964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906" name="Text Box 15">
          <a:extLst>
            <a:ext uri="{FF2B5EF4-FFF2-40B4-BE49-F238E27FC236}">
              <a16:creationId xmlns:a16="http://schemas.microsoft.com/office/drawing/2014/main" id="{E921A3F5-CE3B-4F37-A69F-B8244FEBE1B7}"/>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907" name="Text Box 15">
          <a:extLst>
            <a:ext uri="{FF2B5EF4-FFF2-40B4-BE49-F238E27FC236}">
              <a16:creationId xmlns:a16="http://schemas.microsoft.com/office/drawing/2014/main" id="{9DD48A5A-CF94-4C7C-8164-4B57F1DBA7D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908" name="Text Box 15">
          <a:extLst>
            <a:ext uri="{FF2B5EF4-FFF2-40B4-BE49-F238E27FC236}">
              <a16:creationId xmlns:a16="http://schemas.microsoft.com/office/drawing/2014/main" id="{F63C75F3-8830-447F-A332-F5E5A13C3AB7}"/>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909" name="Text Box 15">
          <a:extLst>
            <a:ext uri="{FF2B5EF4-FFF2-40B4-BE49-F238E27FC236}">
              <a16:creationId xmlns:a16="http://schemas.microsoft.com/office/drawing/2014/main" id="{6445E589-1D8A-4C72-BD37-F9D2DD7139F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910" name="Text Box 15">
          <a:extLst>
            <a:ext uri="{FF2B5EF4-FFF2-40B4-BE49-F238E27FC236}">
              <a16:creationId xmlns:a16="http://schemas.microsoft.com/office/drawing/2014/main" id="{1B9BCBAC-5666-4A92-A523-24B3B4BF6D59}"/>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911" name="Text Box 15">
          <a:extLst>
            <a:ext uri="{FF2B5EF4-FFF2-40B4-BE49-F238E27FC236}">
              <a16:creationId xmlns:a16="http://schemas.microsoft.com/office/drawing/2014/main" id="{27AF11C1-9AD3-4674-A9FD-A133AF5985E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912" name="Text Box 15">
          <a:extLst>
            <a:ext uri="{FF2B5EF4-FFF2-40B4-BE49-F238E27FC236}">
              <a16:creationId xmlns:a16="http://schemas.microsoft.com/office/drawing/2014/main" id="{EBFC0DFC-0C24-4985-9B98-9CA1A52108E7}"/>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913" name="Text Box 15">
          <a:extLst>
            <a:ext uri="{FF2B5EF4-FFF2-40B4-BE49-F238E27FC236}">
              <a16:creationId xmlns:a16="http://schemas.microsoft.com/office/drawing/2014/main" id="{DB7E8990-712B-44EE-AFA7-3545E2C3E4C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914" name="Text Box 15">
          <a:extLst>
            <a:ext uri="{FF2B5EF4-FFF2-40B4-BE49-F238E27FC236}">
              <a16:creationId xmlns:a16="http://schemas.microsoft.com/office/drawing/2014/main" id="{D562CD61-E2AE-4EE9-854D-6FF9D459CE1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915" name="Text Box 15">
          <a:extLst>
            <a:ext uri="{FF2B5EF4-FFF2-40B4-BE49-F238E27FC236}">
              <a16:creationId xmlns:a16="http://schemas.microsoft.com/office/drawing/2014/main" id="{77F381C8-223E-4E03-9E20-539D3021B8B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916" name="Text Box 15">
          <a:extLst>
            <a:ext uri="{FF2B5EF4-FFF2-40B4-BE49-F238E27FC236}">
              <a16:creationId xmlns:a16="http://schemas.microsoft.com/office/drawing/2014/main" id="{7E70A81E-5A77-4EBE-9FF7-08031760A0CA}"/>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917" name="Text Box 15">
          <a:extLst>
            <a:ext uri="{FF2B5EF4-FFF2-40B4-BE49-F238E27FC236}">
              <a16:creationId xmlns:a16="http://schemas.microsoft.com/office/drawing/2014/main" id="{1B11C73F-6CF3-4D3F-A7D8-617B59699C0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918" name="Text Box 15">
          <a:extLst>
            <a:ext uri="{FF2B5EF4-FFF2-40B4-BE49-F238E27FC236}">
              <a16:creationId xmlns:a16="http://schemas.microsoft.com/office/drawing/2014/main" id="{93560218-C222-4494-9246-CA11FC7040D3}"/>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919" name="Text Box 15">
          <a:extLst>
            <a:ext uri="{FF2B5EF4-FFF2-40B4-BE49-F238E27FC236}">
              <a16:creationId xmlns:a16="http://schemas.microsoft.com/office/drawing/2014/main" id="{770758F2-1EA1-4685-9C44-B972F7A2923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920" name="Text Box 15">
          <a:extLst>
            <a:ext uri="{FF2B5EF4-FFF2-40B4-BE49-F238E27FC236}">
              <a16:creationId xmlns:a16="http://schemas.microsoft.com/office/drawing/2014/main" id="{AA11D1B5-4952-46C6-9BAB-CDF14F8851C9}"/>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921" name="Text Box 15">
          <a:extLst>
            <a:ext uri="{FF2B5EF4-FFF2-40B4-BE49-F238E27FC236}">
              <a16:creationId xmlns:a16="http://schemas.microsoft.com/office/drawing/2014/main" id="{FAE090D5-B68B-46E8-91A2-3A3159DE27B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922" name="Text Box 15">
          <a:extLst>
            <a:ext uri="{FF2B5EF4-FFF2-40B4-BE49-F238E27FC236}">
              <a16:creationId xmlns:a16="http://schemas.microsoft.com/office/drawing/2014/main" id="{F2845338-1CF2-42EC-BC7E-0B1DB78237D8}"/>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923" name="Text Box 15">
          <a:extLst>
            <a:ext uri="{FF2B5EF4-FFF2-40B4-BE49-F238E27FC236}">
              <a16:creationId xmlns:a16="http://schemas.microsoft.com/office/drawing/2014/main" id="{294CE134-7B04-4E1D-88BD-B65E8768AC9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924" name="Text Box 15">
          <a:extLst>
            <a:ext uri="{FF2B5EF4-FFF2-40B4-BE49-F238E27FC236}">
              <a16:creationId xmlns:a16="http://schemas.microsoft.com/office/drawing/2014/main" id="{AE0FE2AC-0ABD-425D-ACC2-223B7DD65053}"/>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925" name="Text Box 15">
          <a:extLst>
            <a:ext uri="{FF2B5EF4-FFF2-40B4-BE49-F238E27FC236}">
              <a16:creationId xmlns:a16="http://schemas.microsoft.com/office/drawing/2014/main" id="{7B0B1A07-8487-4534-9723-55107A9510A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926" name="Text Box 15">
          <a:extLst>
            <a:ext uri="{FF2B5EF4-FFF2-40B4-BE49-F238E27FC236}">
              <a16:creationId xmlns:a16="http://schemas.microsoft.com/office/drawing/2014/main" id="{FFE7D830-EC99-4D82-93E9-D9BD4D11E507}"/>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927" name="Text Box 15">
          <a:extLst>
            <a:ext uri="{FF2B5EF4-FFF2-40B4-BE49-F238E27FC236}">
              <a16:creationId xmlns:a16="http://schemas.microsoft.com/office/drawing/2014/main" id="{520453FC-1B1A-45E6-AE42-094B60419D5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928" name="Text Box 15">
          <a:extLst>
            <a:ext uri="{FF2B5EF4-FFF2-40B4-BE49-F238E27FC236}">
              <a16:creationId xmlns:a16="http://schemas.microsoft.com/office/drawing/2014/main" id="{46FA186C-0E0F-40F5-A744-FCE504874F91}"/>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929" name="Text Box 15">
          <a:extLst>
            <a:ext uri="{FF2B5EF4-FFF2-40B4-BE49-F238E27FC236}">
              <a16:creationId xmlns:a16="http://schemas.microsoft.com/office/drawing/2014/main" id="{DBED24E8-C6A9-4EA0-B7A0-12A68407C6F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930" name="Text Box 15">
          <a:extLst>
            <a:ext uri="{FF2B5EF4-FFF2-40B4-BE49-F238E27FC236}">
              <a16:creationId xmlns:a16="http://schemas.microsoft.com/office/drawing/2014/main" id="{A85E9294-484B-4351-88E9-81AF49E08EF1}"/>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931" name="Text Box 15">
          <a:extLst>
            <a:ext uri="{FF2B5EF4-FFF2-40B4-BE49-F238E27FC236}">
              <a16:creationId xmlns:a16="http://schemas.microsoft.com/office/drawing/2014/main" id="{E1493FDA-8558-44AD-91F7-1441152EFFF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932" name="Text Box 15">
          <a:extLst>
            <a:ext uri="{FF2B5EF4-FFF2-40B4-BE49-F238E27FC236}">
              <a16:creationId xmlns:a16="http://schemas.microsoft.com/office/drawing/2014/main" id="{FBC8F9C1-2413-4A3A-A5C6-EA937A11A74A}"/>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933" name="Text Box 15">
          <a:extLst>
            <a:ext uri="{FF2B5EF4-FFF2-40B4-BE49-F238E27FC236}">
              <a16:creationId xmlns:a16="http://schemas.microsoft.com/office/drawing/2014/main" id="{5CE5B70E-A365-4CCA-9C8C-DF8A7649774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934" name="Text Box 15">
          <a:extLst>
            <a:ext uri="{FF2B5EF4-FFF2-40B4-BE49-F238E27FC236}">
              <a16:creationId xmlns:a16="http://schemas.microsoft.com/office/drawing/2014/main" id="{8E08BB7B-35A5-4400-BAE3-DFC316C6713D}"/>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935" name="Text Box 15">
          <a:extLst>
            <a:ext uri="{FF2B5EF4-FFF2-40B4-BE49-F238E27FC236}">
              <a16:creationId xmlns:a16="http://schemas.microsoft.com/office/drawing/2014/main" id="{D26C3B74-6878-4E44-A4E8-89FA227FA75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936" name="Text Box 15">
          <a:extLst>
            <a:ext uri="{FF2B5EF4-FFF2-40B4-BE49-F238E27FC236}">
              <a16:creationId xmlns:a16="http://schemas.microsoft.com/office/drawing/2014/main" id="{EFB7EAA1-0FAB-4D10-9560-68CAB307D28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937" name="Text Box 15">
          <a:extLst>
            <a:ext uri="{FF2B5EF4-FFF2-40B4-BE49-F238E27FC236}">
              <a16:creationId xmlns:a16="http://schemas.microsoft.com/office/drawing/2014/main" id="{B0C664BD-DCC8-4D31-ABD8-644EE6A9837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938" name="Text Box 15">
          <a:extLst>
            <a:ext uri="{FF2B5EF4-FFF2-40B4-BE49-F238E27FC236}">
              <a16:creationId xmlns:a16="http://schemas.microsoft.com/office/drawing/2014/main" id="{B54C15AD-77FF-42F4-956F-03952F090911}"/>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939" name="Text Box 15">
          <a:extLst>
            <a:ext uri="{FF2B5EF4-FFF2-40B4-BE49-F238E27FC236}">
              <a16:creationId xmlns:a16="http://schemas.microsoft.com/office/drawing/2014/main" id="{7825F9F1-F544-4153-A97B-B384E1BE17D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940" name="Text Box 15">
          <a:extLst>
            <a:ext uri="{FF2B5EF4-FFF2-40B4-BE49-F238E27FC236}">
              <a16:creationId xmlns:a16="http://schemas.microsoft.com/office/drawing/2014/main" id="{A522C296-9DF2-43E1-B585-27DD0B0DBB7C}"/>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941" name="Text Box 15">
          <a:extLst>
            <a:ext uri="{FF2B5EF4-FFF2-40B4-BE49-F238E27FC236}">
              <a16:creationId xmlns:a16="http://schemas.microsoft.com/office/drawing/2014/main" id="{E023971E-F291-4362-980A-6A6F903F82E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942" name="Text Box 15">
          <a:extLst>
            <a:ext uri="{FF2B5EF4-FFF2-40B4-BE49-F238E27FC236}">
              <a16:creationId xmlns:a16="http://schemas.microsoft.com/office/drawing/2014/main" id="{1716E39E-501F-41FB-9317-8BC0018019B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943" name="Text Box 15">
          <a:extLst>
            <a:ext uri="{FF2B5EF4-FFF2-40B4-BE49-F238E27FC236}">
              <a16:creationId xmlns:a16="http://schemas.microsoft.com/office/drawing/2014/main" id="{93CBADA3-B6EC-4744-9403-AEDFA9145D1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944" name="Text Box 15">
          <a:extLst>
            <a:ext uri="{FF2B5EF4-FFF2-40B4-BE49-F238E27FC236}">
              <a16:creationId xmlns:a16="http://schemas.microsoft.com/office/drawing/2014/main" id="{97F2B0B6-0E9E-4F9D-B5F9-F4DBC9820C69}"/>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945" name="Text Box 15">
          <a:extLst>
            <a:ext uri="{FF2B5EF4-FFF2-40B4-BE49-F238E27FC236}">
              <a16:creationId xmlns:a16="http://schemas.microsoft.com/office/drawing/2014/main" id="{7E7A966B-BC9D-491E-8F7C-6F9EADC294F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946" name="Text Box 15">
          <a:extLst>
            <a:ext uri="{FF2B5EF4-FFF2-40B4-BE49-F238E27FC236}">
              <a16:creationId xmlns:a16="http://schemas.microsoft.com/office/drawing/2014/main" id="{9A301537-550E-43CC-964B-241E84FC5408}"/>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947" name="Text Box 15">
          <a:extLst>
            <a:ext uri="{FF2B5EF4-FFF2-40B4-BE49-F238E27FC236}">
              <a16:creationId xmlns:a16="http://schemas.microsoft.com/office/drawing/2014/main" id="{760E454B-2092-48E3-A0E4-41386C6221A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948" name="Text Box 15">
          <a:extLst>
            <a:ext uri="{FF2B5EF4-FFF2-40B4-BE49-F238E27FC236}">
              <a16:creationId xmlns:a16="http://schemas.microsoft.com/office/drawing/2014/main" id="{5763F5E6-D041-490D-99B7-A4DDA1191105}"/>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949" name="Text Box 15">
          <a:extLst>
            <a:ext uri="{FF2B5EF4-FFF2-40B4-BE49-F238E27FC236}">
              <a16:creationId xmlns:a16="http://schemas.microsoft.com/office/drawing/2014/main" id="{1F661DB5-79BA-4212-8AD2-CB777158AE4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950" name="Text Box 15">
          <a:extLst>
            <a:ext uri="{FF2B5EF4-FFF2-40B4-BE49-F238E27FC236}">
              <a16:creationId xmlns:a16="http://schemas.microsoft.com/office/drawing/2014/main" id="{5BBF28B2-D270-46DA-8193-EDED05473AC3}"/>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951" name="Text Box 15">
          <a:extLst>
            <a:ext uri="{FF2B5EF4-FFF2-40B4-BE49-F238E27FC236}">
              <a16:creationId xmlns:a16="http://schemas.microsoft.com/office/drawing/2014/main" id="{2912C0F3-180E-473D-9005-A75ADA10967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952" name="Text Box 15">
          <a:extLst>
            <a:ext uri="{FF2B5EF4-FFF2-40B4-BE49-F238E27FC236}">
              <a16:creationId xmlns:a16="http://schemas.microsoft.com/office/drawing/2014/main" id="{CE6E2E9F-6CEC-4F24-A327-59EF373AD619}"/>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953" name="Text Box 15">
          <a:extLst>
            <a:ext uri="{FF2B5EF4-FFF2-40B4-BE49-F238E27FC236}">
              <a16:creationId xmlns:a16="http://schemas.microsoft.com/office/drawing/2014/main" id="{3955F4F0-B5CB-42CB-A4A7-9D9013A686A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954" name="Text Box 15">
          <a:extLst>
            <a:ext uri="{FF2B5EF4-FFF2-40B4-BE49-F238E27FC236}">
              <a16:creationId xmlns:a16="http://schemas.microsoft.com/office/drawing/2014/main" id="{992CD503-9343-4A03-87D6-71220C104A9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955" name="Text Box 15">
          <a:extLst>
            <a:ext uri="{FF2B5EF4-FFF2-40B4-BE49-F238E27FC236}">
              <a16:creationId xmlns:a16="http://schemas.microsoft.com/office/drawing/2014/main" id="{01E8CC64-0C1F-41FF-900F-E5832491D35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956" name="Text Box 15">
          <a:extLst>
            <a:ext uri="{FF2B5EF4-FFF2-40B4-BE49-F238E27FC236}">
              <a16:creationId xmlns:a16="http://schemas.microsoft.com/office/drawing/2014/main" id="{708D7DBA-6DD2-4EFA-B80E-15F5EB426841}"/>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957" name="Text Box 15">
          <a:extLst>
            <a:ext uri="{FF2B5EF4-FFF2-40B4-BE49-F238E27FC236}">
              <a16:creationId xmlns:a16="http://schemas.microsoft.com/office/drawing/2014/main" id="{A2A25E13-293E-4755-AB8F-1966BF65A28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958" name="Text Box 15">
          <a:extLst>
            <a:ext uri="{FF2B5EF4-FFF2-40B4-BE49-F238E27FC236}">
              <a16:creationId xmlns:a16="http://schemas.microsoft.com/office/drawing/2014/main" id="{11AE0BCB-4FBA-48C8-9C62-FC9BB0E5E1D9}"/>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959" name="Text Box 15">
          <a:extLst>
            <a:ext uri="{FF2B5EF4-FFF2-40B4-BE49-F238E27FC236}">
              <a16:creationId xmlns:a16="http://schemas.microsoft.com/office/drawing/2014/main" id="{25BBF367-2468-48D3-9513-B3CE7789295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960" name="Text Box 15">
          <a:extLst>
            <a:ext uri="{FF2B5EF4-FFF2-40B4-BE49-F238E27FC236}">
              <a16:creationId xmlns:a16="http://schemas.microsoft.com/office/drawing/2014/main" id="{7FE41F81-235F-4759-9367-38E79064FDFA}"/>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961" name="Text Box 15">
          <a:extLst>
            <a:ext uri="{FF2B5EF4-FFF2-40B4-BE49-F238E27FC236}">
              <a16:creationId xmlns:a16="http://schemas.microsoft.com/office/drawing/2014/main" id="{C4197A04-41BA-49A9-B6EA-AF6E630AF2A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962" name="Text Box 15">
          <a:extLst>
            <a:ext uri="{FF2B5EF4-FFF2-40B4-BE49-F238E27FC236}">
              <a16:creationId xmlns:a16="http://schemas.microsoft.com/office/drawing/2014/main" id="{61CA0625-293A-4B4F-9D9C-95AFD59A8B74}"/>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963" name="Text Box 15">
          <a:extLst>
            <a:ext uri="{FF2B5EF4-FFF2-40B4-BE49-F238E27FC236}">
              <a16:creationId xmlns:a16="http://schemas.microsoft.com/office/drawing/2014/main" id="{F437EC1D-ABE2-4D0E-BFE5-EF190E669F5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964" name="Text Box 15">
          <a:extLst>
            <a:ext uri="{FF2B5EF4-FFF2-40B4-BE49-F238E27FC236}">
              <a16:creationId xmlns:a16="http://schemas.microsoft.com/office/drawing/2014/main" id="{613E88B6-2D26-4BA1-B05A-6B0CDB4401E3}"/>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965" name="Text Box 15">
          <a:extLst>
            <a:ext uri="{FF2B5EF4-FFF2-40B4-BE49-F238E27FC236}">
              <a16:creationId xmlns:a16="http://schemas.microsoft.com/office/drawing/2014/main" id="{270786E4-0C45-4948-8908-E89A8837151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966" name="Text Box 15">
          <a:extLst>
            <a:ext uri="{FF2B5EF4-FFF2-40B4-BE49-F238E27FC236}">
              <a16:creationId xmlns:a16="http://schemas.microsoft.com/office/drawing/2014/main" id="{30E4D3F5-F516-4FBF-A663-8CDF7E322A9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967" name="Text Box 15">
          <a:extLst>
            <a:ext uri="{FF2B5EF4-FFF2-40B4-BE49-F238E27FC236}">
              <a16:creationId xmlns:a16="http://schemas.microsoft.com/office/drawing/2014/main" id="{9F4D5822-6418-4EFF-BFB8-D586BBE3F46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968" name="Text Box 15">
          <a:extLst>
            <a:ext uri="{FF2B5EF4-FFF2-40B4-BE49-F238E27FC236}">
              <a16:creationId xmlns:a16="http://schemas.microsoft.com/office/drawing/2014/main" id="{705866F8-B683-4109-92EB-CE344BBEE9FB}"/>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969" name="Text Box 15">
          <a:extLst>
            <a:ext uri="{FF2B5EF4-FFF2-40B4-BE49-F238E27FC236}">
              <a16:creationId xmlns:a16="http://schemas.microsoft.com/office/drawing/2014/main" id="{0B7B0C29-D881-4507-B4CF-AF6F2AF6849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970" name="Text Box 15">
          <a:extLst>
            <a:ext uri="{FF2B5EF4-FFF2-40B4-BE49-F238E27FC236}">
              <a16:creationId xmlns:a16="http://schemas.microsoft.com/office/drawing/2014/main" id="{DDC01C08-114F-4942-AF0A-16D160E05267}"/>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971" name="Text Box 15">
          <a:extLst>
            <a:ext uri="{FF2B5EF4-FFF2-40B4-BE49-F238E27FC236}">
              <a16:creationId xmlns:a16="http://schemas.microsoft.com/office/drawing/2014/main" id="{2ACD6407-8F59-48C1-B193-D4AA21B3590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972" name="Text Box 15">
          <a:extLst>
            <a:ext uri="{FF2B5EF4-FFF2-40B4-BE49-F238E27FC236}">
              <a16:creationId xmlns:a16="http://schemas.microsoft.com/office/drawing/2014/main" id="{C100565A-892A-480F-AB6A-B8B30571209D}"/>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973" name="Text Box 15">
          <a:extLst>
            <a:ext uri="{FF2B5EF4-FFF2-40B4-BE49-F238E27FC236}">
              <a16:creationId xmlns:a16="http://schemas.microsoft.com/office/drawing/2014/main" id="{1C63E13C-8F2C-43D1-B6D1-1FE1F39475B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974" name="Text Box 15">
          <a:extLst>
            <a:ext uri="{FF2B5EF4-FFF2-40B4-BE49-F238E27FC236}">
              <a16:creationId xmlns:a16="http://schemas.microsoft.com/office/drawing/2014/main" id="{8455F117-2D76-4A0C-AF6A-FD8399D53F59}"/>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975" name="Text Box 15">
          <a:extLst>
            <a:ext uri="{FF2B5EF4-FFF2-40B4-BE49-F238E27FC236}">
              <a16:creationId xmlns:a16="http://schemas.microsoft.com/office/drawing/2014/main" id="{FFFAC6A4-68D8-4CEE-AB38-797CFF199CA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976" name="Text Box 15">
          <a:extLst>
            <a:ext uri="{FF2B5EF4-FFF2-40B4-BE49-F238E27FC236}">
              <a16:creationId xmlns:a16="http://schemas.microsoft.com/office/drawing/2014/main" id="{DA73FA2E-BA7D-4619-A018-7D3914AA339A}"/>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977" name="Text Box 15">
          <a:extLst>
            <a:ext uri="{FF2B5EF4-FFF2-40B4-BE49-F238E27FC236}">
              <a16:creationId xmlns:a16="http://schemas.microsoft.com/office/drawing/2014/main" id="{353DBDCC-AE5B-4039-A488-D2661669192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978" name="Text Box 15">
          <a:extLst>
            <a:ext uri="{FF2B5EF4-FFF2-40B4-BE49-F238E27FC236}">
              <a16:creationId xmlns:a16="http://schemas.microsoft.com/office/drawing/2014/main" id="{BC7C2706-7ACC-4016-9257-E918B0FF250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979" name="Text Box 15">
          <a:extLst>
            <a:ext uri="{FF2B5EF4-FFF2-40B4-BE49-F238E27FC236}">
              <a16:creationId xmlns:a16="http://schemas.microsoft.com/office/drawing/2014/main" id="{9A107983-36EE-4EC4-A2E2-11688FCB1A2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980" name="Text Box 15">
          <a:extLst>
            <a:ext uri="{FF2B5EF4-FFF2-40B4-BE49-F238E27FC236}">
              <a16:creationId xmlns:a16="http://schemas.microsoft.com/office/drawing/2014/main" id="{1F81F612-077B-43BD-932C-D0A1CAE1F6B9}"/>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981" name="Text Box 15">
          <a:extLst>
            <a:ext uri="{FF2B5EF4-FFF2-40B4-BE49-F238E27FC236}">
              <a16:creationId xmlns:a16="http://schemas.microsoft.com/office/drawing/2014/main" id="{CE5A49C7-2F24-4AB6-A5C5-4351320DA86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982" name="Text Box 15">
          <a:extLst>
            <a:ext uri="{FF2B5EF4-FFF2-40B4-BE49-F238E27FC236}">
              <a16:creationId xmlns:a16="http://schemas.microsoft.com/office/drawing/2014/main" id="{E49FD56C-7E5B-4F81-AFA2-AADC9EDC6B4E}"/>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983" name="Text Box 15">
          <a:extLst>
            <a:ext uri="{FF2B5EF4-FFF2-40B4-BE49-F238E27FC236}">
              <a16:creationId xmlns:a16="http://schemas.microsoft.com/office/drawing/2014/main" id="{2D2CB1D7-BD42-401A-BB81-0174CBE7C45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984" name="Text Box 15">
          <a:extLst>
            <a:ext uri="{FF2B5EF4-FFF2-40B4-BE49-F238E27FC236}">
              <a16:creationId xmlns:a16="http://schemas.microsoft.com/office/drawing/2014/main" id="{D1A12B7F-8DB0-4C95-ABB3-08DFAFEF8B2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985" name="Text Box 15">
          <a:extLst>
            <a:ext uri="{FF2B5EF4-FFF2-40B4-BE49-F238E27FC236}">
              <a16:creationId xmlns:a16="http://schemas.microsoft.com/office/drawing/2014/main" id="{0080850F-12D6-4380-8DBC-255FCCF802E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986" name="Text Box 15">
          <a:extLst>
            <a:ext uri="{FF2B5EF4-FFF2-40B4-BE49-F238E27FC236}">
              <a16:creationId xmlns:a16="http://schemas.microsoft.com/office/drawing/2014/main" id="{B2055D91-5CF7-4D0F-9D4B-FDE1318F6FEC}"/>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987" name="Text Box 15">
          <a:extLst>
            <a:ext uri="{FF2B5EF4-FFF2-40B4-BE49-F238E27FC236}">
              <a16:creationId xmlns:a16="http://schemas.microsoft.com/office/drawing/2014/main" id="{B0BD1417-5310-42D8-B16D-1AD4B590CE7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988" name="Text Box 15">
          <a:extLst>
            <a:ext uri="{FF2B5EF4-FFF2-40B4-BE49-F238E27FC236}">
              <a16:creationId xmlns:a16="http://schemas.microsoft.com/office/drawing/2014/main" id="{53744E89-D37E-4B34-9E2E-37F1DB198111}"/>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989" name="Text Box 15">
          <a:extLst>
            <a:ext uri="{FF2B5EF4-FFF2-40B4-BE49-F238E27FC236}">
              <a16:creationId xmlns:a16="http://schemas.microsoft.com/office/drawing/2014/main" id="{96DA624B-AA06-4445-B2FD-FB99206EFBD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990" name="Text Box 15">
          <a:extLst>
            <a:ext uri="{FF2B5EF4-FFF2-40B4-BE49-F238E27FC236}">
              <a16:creationId xmlns:a16="http://schemas.microsoft.com/office/drawing/2014/main" id="{5B50F91A-2CC9-4D39-BA34-4F15CB2405A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991" name="Text Box 15">
          <a:extLst>
            <a:ext uri="{FF2B5EF4-FFF2-40B4-BE49-F238E27FC236}">
              <a16:creationId xmlns:a16="http://schemas.microsoft.com/office/drawing/2014/main" id="{4B0AE180-FACC-49AB-94CF-88F4B0A845C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992" name="Text Box 15">
          <a:extLst>
            <a:ext uri="{FF2B5EF4-FFF2-40B4-BE49-F238E27FC236}">
              <a16:creationId xmlns:a16="http://schemas.microsoft.com/office/drawing/2014/main" id="{9FA3635F-BCDC-4949-A3CD-D79524879F04}"/>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993" name="Text Box 15">
          <a:extLst>
            <a:ext uri="{FF2B5EF4-FFF2-40B4-BE49-F238E27FC236}">
              <a16:creationId xmlns:a16="http://schemas.microsoft.com/office/drawing/2014/main" id="{6E68FF22-F619-4A5A-8A12-01BCB9B0AC6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994" name="Text Box 15">
          <a:extLst>
            <a:ext uri="{FF2B5EF4-FFF2-40B4-BE49-F238E27FC236}">
              <a16:creationId xmlns:a16="http://schemas.microsoft.com/office/drawing/2014/main" id="{38ACDC1F-D0B7-4E68-99EB-EF4C5D4B9A6D}"/>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995" name="Text Box 15">
          <a:extLst>
            <a:ext uri="{FF2B5EF4-FFF2-40B4-BE49-F238E27FC236}">
              <a16:creationId xmlns:a16="http://schemas.microsoft.com/office/drawing/2014/main" id="{C29CEA29-5A3E-4C4C-BD0E-4CED297EFBD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996" name="Text Box 15">
          <a:extLst>
            <a:ext uri="{FF2B5EF4-FFF2-40B4-BE49-F238E27FC236}">
              <a16:creationId xmlns:a16="http://schemas.microsoft.com/office/drawing/2014/main" id="{13805803-2A03-41F1-8F33-733EBF7DAA72}"/>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997" name="Text Box 15">
          <a:extLst>
            <a:ext uri="{FF2B5EF4-FFF2-40B4-BE49-F238E27FC236}">
              <a16:creationId xmlns:a16="http://schemas.microsoft.com/office/drawing/2014/main" id="{516CA63D-B459-41A6-9347-938914A6FF9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1998" name="Text Box 15">
          <a:extLst>
            <a:ext uri="{FF2B5EF4-FFF2-40B4-BE49-F238E27FC236}">
              <a16:creationId xmlns:a16="http://schemas.microsoft.com/office/drawing/2014/main" id="{88766C33-B625-4631-B7C4-EB0951F7FA71}"/>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1999" name="Text Box 15">
          <a:extLst>
            <a:ext uri="{FF2B5EF4-FFF2-40B4-BE49-F238E27FC236}">
              <a16:creationId xmlns:a16="http://schemas.microsoft.com/office/drawing/2014/main" id="{ED3CC40F-F9BF-4F1A-A030-7704E84C8CA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000" name="Text Box 15">
          <a:extLst>
            <a:ext uri="{FF2B5EF4-FFF2-40B4-BE49-F238E27FC236}">
              <a16:creationId xmlns:a16="http://schemas.microsoft.com/office/drawing/2014/main" id="{D885E2CE-FFAD-45B3-8F02-1213DD2F6E48}"/>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001" name="Text Box 15">
          <a:extLst>
            <a:ext uri="{FF2B5EF4-FFF2-40B4-BE49-F238E27FC236}">
              <a16:creationId xmlns:a16="http://schemas.microsoft.com/office/drawing/2014/main" id="{2372295E-6E34-40AC-98CC-089D0A5082F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002" name="Text Box 15">
          <a:extLst>
            <a:ext uri="{FF2B5EF4-FFF2-40B4-BE49-F238E27FC236}">
              <a16:creationId xmlns:a16="http://schemas.microsoft.com/office/drawing/2014/main" id="{130FA9B6-D3EF-4364-832E-C1E8C8289052}"/>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003" name="Text Box 15">
          <a:extLst>
            <a:ext uri="{FF2B5EF4-FFF2-40B4-BE49-F238E27FC236}">
              <a16:creationId xmlns:a16="http://schemas.microsoft.com/office/drawing/2014/main" id="{28D26FBD-4CFA-4853-960A-0742BE3F18E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004" name="Text Box 15">
          <a:extLst>
            <a:ext uri="{FF2B5EF4-FFF2-40B4-BE49-F238E27FC236}">
              <a16:creationId xmlns:a16="http://schemas.microsoft.com/office/drawing/2014/main" id="{A5DDF88A-6E02-4E71-ADEF-9BC2BB9AE4F2}"/>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005" name="Text Box 15">
          <a:extLst>
            <a:ext uri="{FF2B5EF4-FFF2-40B4-BE49-F238E27FC236}">
              <a16:creationId xmlns:a16="http://schemas.microsoft.com/office/drawing/2014/main" id="{FA52D6D4-FF28-4A5F-9497-610D74229BE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006" name="Text Box 15">
          <a:extLst>
            <a:ext uri="{FF2B5EF4-FFF2-40B4-BE49-F238E27FC236}">
              <a16:creationId xmlns:a16="http://schemas.microsoft.com/office/drawing/2014/main" id="{C308D8A5-BB0A-4C99-B2FF-B7469415D99A}"/>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007" name="Text Box 15">
          <a:extLst>
            <a:ext uri="{FF2B5EF4-FFF2-40B4-BE49-F238E27FC236}">
              <a16:creationId xmlns:a16="http://schemas.microsoft.com/office/drawing/2014/main" id="{A6B800D8-8942-44B0-A7B4-A25A59223FA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008" name="Text Box 15">
          <a:extLst>
            <a:ext uri="{FF2B5EF4-FFF2-40B4-BE49-F238E27FC236}">
              <a16:creationId xmlns:a16="http://schemas.microsoft.com/office/drawing/2014/main" id="{62F1B192-0160-49E3-A852-12120F4F7671}"/>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009" name="Text Box 15">
          <a:extLst>
            <a:ext uri="{FF2B5EF4-FFF2-40B4-BE49-F238E27FC236}">
              <a16:creationId xmlns:a16="http://schemas.microsoft.com/office/drawing/2014/main" id="{2148AA18-C191-4A74-919F-C5673783A93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010" name="Text Box 15">
          <a:extLst>
            <a:ext uri="{FF2B5EF4-FFF2-40B4-BE49-F238E27FC236}">
              <a16:creationId xmlns:a16="http://schemas.microsoft.com/office/drawing/2014/main" id="{58FA2E17-79ED-493F-82DA-F05414FD59EE}"/>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011" name="Text Box 15">
          <a:extLst>
            <a:ext uri="{FF2B5EF4-FFF2-40B4-BE49-F238E27FC236}">
              <a16:creationId xmlns:a16="http://schemas.microsoft.com/office/drawing/2014/main" id="{8D3042EB-E6EF-469A-BBAE-DD31745447E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012" name="Text Box 15">
          <a:extLst>
            <a:ext uri="{FF2B5EF4-FFF2-40B4-BE49-F238E27FC236}">
              <a16:creationId xmlns:a16="http://schemas.microsoft.com/office/drawing/2014/main" id="{5E074FC6-4ED8-41D5-B152-DDEA8BF34EE5}"/>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013" name="Text Box 15">
          <a:extLst>
            <a:ext uri="{FF2B5EF4-FFF2-40B4-BE49-F238E27FC236}">
              <a16:creationId xmlns:a16="http://schemas.microsoft.com/office/drawing/2014/main" id="{D86F45DF-9B19-4DAF-88B0-0ECCA6AFBCF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014" name="Text Box 15">
          <a:extLst>
            <a:ext uri="{FF2B5EF4-FFF2-40B4-BE49-F238E27FC236}">
              <a16:creationId xmlns:a16="http://schemas.microsoft.com/office/drawing/2014/main" id="{C7A30841-73E8-40AD-A065-6A9594A03B14}"/>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015" name="Text Box 15">
          <a:extLst>
            <a:ext uri="{FF2B5EF4-FFF2-40B4-BE49-F238E27FC236}">
              <a16:creationId xmlns:a16="http://schemas.microsoft.com/office/drawing/2014/main" id="{F657D38F-12EB-40E0-9937-BDA81170D39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016" name="Text Box 15">
          <a:extLst>
            <a:ext uri="{FF2B5EF4-FFF2-40B4-BE49-F238E27FC236}">
              <a16:creationId xmlns:a16="http://schemas.microsoft.com/office/drawing/2014/main" id="{51B8465D-5097-42C5-923F-5352BB00CE92}"/>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017" name="Text Box 15">
          <a:extLst>
            <a:ext uri="{FF2B5EF4-FFF2-40B4-BE49-F238E27FC236}">
              <a16:creationId xmlns:a16="http://schemas.microsoft.com/office/drawing/2014/main" id="{7454DF23-1706-4E9C-867C-82EBE2B1230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018" name="Text Box 15">
          <a:extLst>
            <a:ext uri="{FF2B5EF4-FFF2-40B4-BE49-F238E27FC236}">
              <a16:creationId xmlns:a16="http://schemas.microsoft.com/office/drawing/2014/main" id="{BE8C2FF8-CF44-469E-9D32-799E726CBCEC}"/>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019" name="Text Box 15">
          <a:extLst>
            <a:ext uri="{FF2B5EF4-FFF2-40B4-BE49-F238E27FC236}">
              <a16:creationId xmlns:a16="http://schemas.microsoft.com/office/drawing/2014/main" id="{9F77ACBF-8754-4236-9641-787E6FBB615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020" name="Text Box 15">
          <a:extLst>
            <a:ext uri="{FF2B5EF4-FFF2-40B4-BE49-F238E27FC236}">
              <a16:creationId xmlns:a16="http://schemas.microsoft.com/office/drawing/2014/main" id="{4325DC0A-4E10-44F8-9E89-5993472EAA0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021" name="Text Box 15">
          <a:extLst>
            <a:ext uri="{FF2B5EF4-FFF2-40B4-BE49-F238E27FC236}">
              <a16:creationId xmlns:a16="http://schemas.microsoft.com/office/drawing/2014/main" id="{C9B70C0E-BF97-451D-A052-99E6AC71598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022" name="Text Box 15">
          <a:extLst>
            <a:ext uri="{FF2B5EF4-FFF2-40B4-BE49-F238E27FC236}">
              <a16:creationId xmlns:a16="http://schemas.microsoft.com/office/drawing/2014/main" id="{01C830EA-DF49-4949-A553-2F422D7A8262}"/>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023" name="Text Box 15">
          <a:extLst>
            <a:ext uri="{FF2B5EF4-FFF2-40B4-BE49-F238E27FC236}">
              <a16:creationId xmlns:a16="http://schemas.microsoft.com/office/drawing/2014/main" id="{15289941-B4F8-4017-91C0-929F1F748CE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024" name="Text Box 15">
          <a:extLst>
            <a:ext uri="{FF2B5EF4-FFF2-40B4-BE49-F238E27FC236}">
              <a16:creationId xmlns:a16="http://schemas.microsoft.com/office/drawing/2014/main" id="{4E71D863-74BA-499B-85C5-E99AB5DEBCF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025" name="Text Box 15">
          <a:extLst>
            <a:ext uri="{FF2B5EF4-FFF2-40B4-BE49-F238E27FC236}">
              <a16:creationId xmlns:a16="http://schemas.microsoft.com/office/drawing/2014/main" id="{CC9AED36-7875-4CF7-82CE-61CC22DDCA2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026" name="Text Box 15">
          <a:extLst>
            <a:ext uri="{FF2B5EF4-FFF2-40B4-BE49-F238E27FC236}">
              <a16:creationId xmlns:a16="http://schemas.microsoft.com/office/drawing/2014/main" id="{AB0E25E9-E75D-4527-BF75-77BA2B0F2ADD}"/>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027" name="Text Box 15">
          <a:extLst>
            <a:ext uri="{FF2B5EF4-FFF2-40B4-BE49-F238E27FC236}">
              <a16:creationId xmlns:a16="http://schemas.microsoft.com/office/drawing/2014/main" id="{0DEB4ADF-8DC9-47E8-97A5-A3BCE8F9C06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028" name="Text Box 15">
          <a:extLst>
            <a:ext uri="{FF2B5EF4-FFF2-40B4-BE49-F238E27FC236}">
              <a16:creationId xmlns:a16="http://schemas.microsoft.com/office/drawing/2014/main" id="{12F8089E-5A54-4CD1-AC0F-B9B326F628CD}"/>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029" name="Text Box 15">
          <a:extLst>
            <a:ext uri="{FF2B5EF4-FFF2-40B4-BE49-F238E27FC236}">
              <a16:creationId xmlns:a16="http://schemas.microsoft.com/office/drawing/2014/main" id="{8E30D482-2E40-475A-AEF7-3622C8056FB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030" name="Text Box 15">
          <a:extLst>
            <a:ext uri="{FF2B5EF4-FFF2-40B4-BE49-F238E27FC236}">
              <a16:creationId xmlns:a16="http://schemas.microsoft.com/office/drawing/2014/main" id="{92562601-7C1B-4852-A156-7B174469A29A}"/>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031" name="Text Box 15">
          <a:extLst>
            <a:ext uri="{FF2B5EF4-FFF2-40B4-BE49-F238E27FC236}">
              <a16:creationId xmlns:a16="http://schemas.microsoft.com/office/drawing/2014/main" id="{CE49FE52-BE39-4F8F-829D-AC5F5527517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032" name="Text Box 15">
          <a:extLst>
            <a:ext uri="{FF2B5EF4-FFF2-40B4-BE49-F238E27FC236}">
              <a16:creationId xmlns:a16="http://schemas.microsoft.com/office/drawing/2014/main" id="{327C1982-FA73-4D0D-B798-3B86CFBA64A8}"/>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033" name="Text Box 15">
          <a:extLst>
            <a:ext uri="{FF2B5EF4-FFF2-40B4-BE49-F238E27FC236}">
              <a16:creationId xmlns:a16="http://schemas.microsoft.com/office/drawing/2014/main" id="{E79D4469-D28F-46E3-B4E9-6103B39ED49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034" name="Text Box 15">
          <a:extLst>
            <a:ext uri="{FF2B5EF4-FFF2-40B4-BE49-F238E27FC236}">
              <a16:creationId xmlns:a16="http://schemas.microsoft.com/office/drawing/2014/main" id="{40384D92-1B92-4F8D-9D77-CA05FE817B49}"/>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035" name="Text Box 15">
          <a:extLst>
            <a:ext uri="{FF2B5EF4-FFF2-40B4-BE49-F238E27FC236}">
              <a16:creationId xmlns:a16="http://schemas.microsoft.com/office/drawing/2014/main" id="{64260139-163A-4377-9BD7-F818E5627B4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036" name="Text Box 15">
          <a:extLst>
            <a:ext uri="{FF2B5EF4-FFF2-40B4-BE49-F238E27FC236}">
              <a16:creationId xmlns:a16="http://schemas.microsoft.com/office/drawing/2014/main" id="{D8BD4CF3-5D48-4BD2-AACD-4862D5B5165B}"/>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037" name="Text Box 15">
          <a:extLst>
            <a:ext uri="{FF2B5EF4-FFF2-40B4-BE49-F238E27FC236}">
              <a16:creationId xmlns:a16="http://schemas.microsoft.com/office/drawing/2014/main" id="{33D5CAB0-8228-4F2E-A466-16C4C28865B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038" name="Text Box 15">
          <a:extLst>
            <a:ext uri="{FF2B5EF4-FFF2-40B4-BE49-F238E27FC236}">
              <a16:creationId xmlns:a16="http://schemas.microsoft.com/office/drawing/2014/main" id="{5C5C0B28-4073-471A-8586-EBA896F1B463}"/>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039" name="Text Box 15">
          <a:extLst>
            <a:ext uri="{FF2B5EF4-FFF2-40B4-BE49-F238E27FC236}">
              <a16:creationId xmlns:a16="http://schemas.microsoft.com/office/drawing/2014/main" id="{ABB3CC88-4526-4394-9D6E-B34805639A0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040" name="Text Box 15">
          <a:extLst>
            <a:ext uri="{FF2B5EF4-FFF2-40B4-BE49-F238E27FC236}">
              <a16:creationId xmlns:a16="http://schemas.microsoft.com/office/drawing/2014/main" id="{423CEC51-A4E3-4F6D-A61F-6B73A50A9CF2}"/>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041" name="Text Box 15">
          <a:extLst>
            <a:ext uri="{FF2B5EF4-FFF2-40B4-BE49-F238E27FC236}">
              <a16:creationId xmlns:a16="http://schemas.microsoft.com/office/drawing/2014/main" id="{91774FFF-916F-4FCD-88E9-77CC17497B9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042" name="Text Box 15">
          <a:extLst>
            <a:ext uri="{FF2B5EF4-FFF2-40B4-BE49-F238E27FC236}">
              <a16:creationId xmlns:a16="http://schemas.microsoft.com/office/drawing/2014/main" id="{5E80663E-06A3-4503-B47E-61CB737BF268}"/>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043" name="Text Box 15">
          <a:extLst>
            <a:ext uri="{FF2B5EF4-FFF2-40B4-BE49-F238E27FC236}">
              <a16:creationId xmlns:a16="http://schemas.microsoft.com/office/drawing/2014/main" id="{57EC5ACF-4F1F-44F5-8242-6670C27BA30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044" name="Text Box 15">
          <a:extLst>
            <a:ext uri="{FF2B5EF4-FFF2-40B4-BE49-F238E27FC236}">
              <a16:creationId xmlns:a16="http://schemas.microsoft.com/office/drawing/2014/main" id="{65540D10-AF7A-4B04-9054-555A90E5018A}"/>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045" name="Text Box 15">
          <a:extLst>
            <a:ext uri="{FF2B5EF4-FFF2-40B4-BE49-F238E27FC236}">
              <a16:creationId xmlns:a16="http://schemas.microsoft.com/office/drawing/2014/main" id="{0812376F-7C24-4383-A22D-FF66AAEF4E8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046" name="Text Box 15">
          <a:extLst>
            <a:ext uri="{FF2B5EF4-FFF2-40B4-BE49-F238E27FC236}">
              <a16:creationId xmlns:a16="http://schemas.microsoft.com/office/drawing/2014/main" id="{164C6A8D-700D-4AB8-A526-16FE73E155FE}"/>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047" name="Text Box 15">
          <a:extLst>
            <a:ext uri="{FF2B5EF4-FFF2-40B4-BE49-F238E27FC236}">
              <a16:creationId xmlns:a16="http://schemas.microsoft.com/office/drawing/2014/main" id="{CAC2D943-4158-4BBD-BDA5-CD4B95A90B8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048" name="Text Box 15">
          <a:extLst>
            <a:ext uri="{FF2B5EF4-FFF2-40B4-BE49-F238E27FC236}">
              <a16:creationId xmlns:a16="http://schemas.microsoft.com/office/drawing/2014/main" id="{6380BB9B-EC68-45F3-BEEF-479EFB9EC764}"/>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049" name="Text Box 15">
          <a:extLst>
            <a:ext uri="{FF2B5EF4-FFF2-40B4-BE49-F238E27FC236}">
              <a16:creationId xmlns:a16="http://schemas.microsoft.com/office/drawing/2014/main" id="{6AADC091-145F-405A-978F-CE403ECD332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050" name="Text Box 15">
          <a:extLst>
            <a:ext uri="{FF2B5EF4-FFF2-40B4-BE49-F238E27FC236}">
              <a16:creationId xmlns:a16="http://schemas.microsoft.com/office/drawing/2014/main" id="{A2C1C008-D96E-4654-996C-8FB15A318AD2}"/>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051" name="Text Box 15">
          <a:extLst>
            <a:ext uri="{FF2B5EF4-FFF2-40B4-BE49-F238E27FC236}">
              <a16:creationId xmlns:a16="http://schemas.microsoft.com/office/drawing/2014/main" id="{722FD7AC-4579-4C26-89BB-841AADC065A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052" name="Text Box 15">
          <a:extLst>
            <a:ext uri="{FF2B5EF4-FFF2-40B4-BE49-F238E27FC236}">
              <a16:creationId xmlns:a16="http://schemas.microsoft.com/office/drawing/2014/main" id="{EA0B8F3B-3F4A-4343-8452-812BD53694FD}"/>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053" name="Text Box 15">
          <a:extLst>
            <a:ext uri="{FF2B5EF4-FFF2-40B4-BE49-F238E27FC236}">
              <a16:creationId xmlns:a16="http://schemas.microsoft.com/office/drawing/2014/main" id="{C902B46B-DF74-4448-9BA5-1613656BD4D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054" name="Text Box 15">
          <a:extLst>
            <a:ext uri="{FF2B5EF4-FFF2-40B4-BE49-F238E27FC236}">
              <a16:creationId xmlns:a16="http://schemas.microsoft.com/office/drawing/2014/main" id="{191B4B9A-F1FC-4222-875F-6F1CCC0B22AB}"/>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055" name="Text Box 15">
          <a:extLst>
            <a:ext uri="{FF2B5EF4-FFF2-40B4-BE49-F238E27FC236}">
              <a16:creationId xmlns:a16="http://schemas.microsoft.com/office/drawing/2014/main" id="{B21C59D2-A16F-44E2-A38E-F7AE87FDDDF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056" name="Text Box 15">
          <a:extLst>
            <a:ext uri="{FF2B5EF4-FFF2-40B4-BE49-F238E27FC236}">
              <a16:creationId xmlns:a16="http://schemas.microsoft.com/office/drawing/2014/main" id="{5CB32AEB-7100-4F14-A2EA-6277D7C98C1D}"/>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057" name="Text Box 15">
          <a:extLst>
            <a:ext uri="{FF2B5EF4-FFF2-40B4-BE49-F238E27FC236}">
              <a16:creationId xmlns:a16="http://schemas.microsoft.com/office/drawing/2014/main" id="{266FA252-AA7F-412D-9A6F-75EF2EA09B4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058" name="Text Box 15">
          <a:extLst>
            <a:ext uri="{FF2B5EF4-FFF2-40B4-BE49-F238E27FC236}">
              <a16:creationId xmlns:a16="http://schemas.microsoft.com/office/drawing/2014/main" id="{DDE8D911-CC37-42DF-8467-320D1AA91761}"/>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059" name="Text Box 15">
          <a:extLst>
            <a:ext uri="{FF2B5EF4-FFF2-40B4-BE49-F238E27FC236}">
              <a16:creationId xmlns:a16="http://schemas.microsoft.com/office/drawing/2014/main" id="{DBB5A2D1-8703-4F67-A218-0077B34DDD8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060" name="Text Box 15">
          <a:extLst>
            <a:ext uri="{FF2B5EF4-FFF2-40B4-BE49-F238E27FC236}">
              <a16:creationId xmlns:a16="http://schemas.microsoft.com/office/drawing/2014/main" id="{19B861A1-ECEC-4044-93F7-8A214CD7BBCB}"/>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061" name="Text Box 15">
          <a:extLst>
            <a:ext uri="{FF2B5EF4-FFF2-40B4-BE49-F238E27FC236}">
              <a16:creationId xmlns:a16="http://schemas.microsoft.com/office/drawing/2014/main" id="{87DB6C7A-2E45-4940-AAF2-C699FE65ADF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062" name="Text Box 15">
          <a:extLst>
            <a:ext uri="{FF2B5EF4-FFF2-40B4-BE49-F238E27FC236}">
              <a16:creationId xmlns:a16="http://schemas.microsoft.com/office/drawing/2014/main" id="{54CF5364-7426-417F-B0A8-56406D6EB12C}"/>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063" name="Text Box 15">
          <a:extLst>
            <a:ext uri="{FF2B5EF4-FFF2-40B4-BE49-F238E27FC236}">
              <a16:creationId xmlns:a16="http://schemas.microsoft.com/office/drawing/2014/main" id="{38FE6C3B-6CB8-41EC-B862-3B722A66BBD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064" name="Text Box 15">
          <a:extLst>
            <a:ext uri="{FF2B5EF4-FFF2-40B4-BE49-F238E27FC236}">
              <a16:creationId xmlns:a16="http://schemas.microsoft.com/office/drawing/2014/main" id="{172F94AE-4D91-4A1F-8BC9-153A7889B86B}"/>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065" name="Text Box 15">
          <a:extLst>
            <a:ext uri="{FF2B5EF4-FFF2-40B4-BE49-F238E27FC236}">
              <a16:creationId xmlns:a16="http://schemas.microsoft.com/office/drawing/2014/main" id="{8EE9EF8E-2305-47C6-81F2-9514D38F23C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066" name="Text Box 15">
          <a:extLst>
            <a:ext uri="{FF2B5EF4-FFF2-40B4-BE49-F238E27FC236}">
              <a16:creationId xmlns:a16="http://schemas.microsoft.com/office/drawing/2014/main" id="{53AFCDA6-DD25-47B6-89DC-4B7F5DADC35B}"/>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067" name="Text Box 15">
          <a:extLst>
            <a:ext uri="{FF2B5EF4-FFF2-40B4-BE49-F238E27FC236}">
              <a16:creationId xmlns:a16="http://schemas.microsoft.com/office/drawing/2014/main" id="{0770A58A-071A-49F0-BD15-21687B82DA8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068" name="Text Box 15">
          <a:extLst>
            <a:ext uri="{FF2B5EF4-FFF2-40B4-BE49-F238E27FC236}">
              <a16:creationId xmlns:a16="http://schemas.microsoft.com/office/drawing/2014/main" id="{038EB4AA-E495-415B-9D68-D7271B1B00A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069" name="Text Box 15">
          <a:extLst>
            <a:ext uri="{FF2B5EF4-FFF2-40B4-BE49-F238E27FC236}">
              <a16:creationId xmlns:a16="http://schemas.microsoft.com/office/drawing/2014/main" id="{ADD870A3-A81D-482F-A648-C98A675D693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070" name="Text Box 15">
          <a:extLst>
            <a:ext uri="{FF2B5EF4-FFF2-40B4-BE49-F238E27FC236}">
              <a16:creationId xmlns:a16="http://schemas.microsoft.com/office/drawing/2014/main" id="{D1F3F417-077D-4F2F-AB50-8499AD468C37}"/>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071" name="Text Box 15">
          <a:extLst>
            <a:ext uri="{FF2B5EF4-FFF2-40B4-BE49-F238E27FC236}">
              <a16:creationId xmlns:a16="http://schemas.microsoft.com/office/drawing/2014/main" id="{AE832520-BAB1-4062-B252-649725F67C9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072" name="Text Box 15">
          <a:extLst>
            <a:ext uri="{FF2B5EF4-FFF2-40B4-BE49-F238E27FC236}">
              <a16:creationId xmlns:a16="http://schemas.microsoft.com/office/drawing/2014/main" id="{0C72735E-5B28-4D2E-B9F2-519884D7C775}"/>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073" name="Text Box 15">
          <a:extLst>
            <a:ext uri="{FF2B5EF4-FFF2-40B4-BE49-F238E27FC236}">
              <a16:creationId xmlns:a16="http://schemas.microsoft.com/office/drawing/2014/main" id="{1EA63A8F-CEF2-4A33-8114-B7AB055D6F4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074" name="Text Box 15">
          <a:extLst>
            <a:ext uri="{FF2B5EF4-FFF2-40B4-BE49-F238E27FC236}">
              <a16:creationId xmlns:a16="http://schemas.microsoft.com/office/drawing/2014/main" id="{841691E7-E1C0-4E28-9200-2C6BBFD2ADD7}"/>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075" name="Text Box 15">
          <a:extLst>
            <a:ext uri="{FF2B5EF4-FFF2-40B4-BE49-F238E27FC236}">
              <a16:creationId xmlns:a16="http://schemas.microsoft.com/office/drawing/2014/main" id="{D6406360-B936-4B64-B9A3-81F4FEB2CE5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076" name="Text Box 15">
          <a:extLst>
            <a:ext uri="{FF2B5EF4-FFF2-40B4-BE49-F238E27FC236}">
              <a16:creationId xmlns:a16="http://schemas.microsoft.com/office/drawing/2014/main" id="{6D845CAD-1CDA-4BE1-B1E4-80590172E7C4}"/>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077" name="Text Box 15">
          <a:extLst>
            <a:ext uri="{FF2B5EF4-FFF2-40B4-BE49-F238E27FC236}">
              <a16:creationId xmlns:a16="http://schemas.microsoft.com/office/drawing/2014/main" id="{D9666479-7770-47FC-AABD-10E0D4EB254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078" name="Text Box 15">
          <a:extLst>
            <a:ext uri="{FF2B5EF4-FFF2-40B4-BE49-F238E27FC236}">
              <a16:creationId xmlns:a16="http://schemas.microsoft.com/office/drawing/2014/main" id="{EE7F897C-0EB4-4FE5-A332-617D59D3003C}"/>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079" name="Text Box 15">
          <a:extLst>
            <a:ext uri="{FF2B5EF4-FFF2-40B4-BE49-F238E27FC236}">
              <a16:creationId xmlns:a16="http://schemas.microsoft.com/office/drawing/2014/main" id="{25EC4FC1-C2A8-4EEE-B7BF-A876DCCB8C8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080" name="Text Box 15">
          <a:extLst>
            <a:ext uri="{FF2B5EF4-FFF2-40B4-BE49-F238E27FC236}">
              <a16:creationId xmlns:a16="http://schemas.microsoft.com/office/drawing/2014/main" id="{286FE9B0-8E2E-4087-AC9B-576FC95D0D5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081" name="Text Box 15">
          <a:extLst>
            <a:ext uri="{FF2B5EF4-FFF2-40B4-BE49-F238E27FC236}">
              <a16:creationId xmlns:a16="http://schemas.microsoft.com/office/drawing/2014/main" id="{F45FC659-C428-41D3-AFC3-62EA7F1E010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082" name="Text Box 15">
          <a:extLst>
            <a:ext uri="{FF2B5EF4-FFF2-40B4-BE49-F238E27FC236}">
              <a16:creationId xmlns:a16="http://schemas.microsoft.com/office/drawing/2014/main" id="{361D12B6-2AA5-4B79-B8BD-378C7055A5AB}"/>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083" name="Text Box 15">
          <a:extLst>
            <a:ext uri="{FF2B5EF4-FFF2-40B4-BE49-F238E27FC236}">
              <a16:creationId xmlns:a16="http://schemas.microsoft.com/office/drawing/2014/main" id="{66553132-626F-446B-9956-927768CEE7B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084" name="Text Box 15">
          <a:extLst>
            <a:ext uri="{FF2B5EF4-FFF2-40B4-BE49-F238E27FC236}">
              <a16:creationId xmlns:a16="http://schemas.microsoft.com/office/drawing/2014/main" id="{86FF5213-D64F-4E24-9E04-5312EA4610D9}"/>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085" name="Text Box 15">
          <a:extLst>
            <a:ext uri="{FF2B5EF4-FFF2-40B4-BE49-F238E27FC236}">
              <a16:creationId xmlns:a16="http://schemas.microsoft.com/office/drawing/2014/main" id="{6080F942-B464-4E8D-889B-450B65671DF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086" name="Text Box 15">
          <a:extLst>
            <a:ext uri="{FF2B5EF4-FFF2-40B4-BE49-F238E27FC236}">
              <a16:creationId xmlns:a16="http://schemas.microsoft.com/office/drawing/2014/main" id="{E7E8BE60-6752-4C73-BD14-BD757B66A675}"/>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087" name="Text Box 15">
          <a:extLst>
            <a:ext uri="{FF2B5EF4-FFF2-40B4-BE49-F238E27FC236}">
              <a16:creationId xmlns:a16="http://schemas.microsoft.com/office/drawing/2014/main" id="{E1D9F52E-09C9-4ADE-9BEF-13A33648AC1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088" name="Text Box 15">
          <a:extLst>
            <a:ext uri="{FF2B5EF4-FFF2-40B4-BE49-F238E27FC236}">
              <a16:creationId xmlns:a16="http://schemas.microsoft.com/office/drawing/2014/main" id="{927DB08D-E48E-43E0-B00D-DB8A449C05A5}"/>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089" name="Text Box 15">
          <a:extLst>
            <a:ext uri="{FF2B5EF4-FFF2-40B4-BE49-F238E27FC236}">
              <a16:creationId xmlns:a16="http://schemas.microsoft.com/office/drawing/2014/main" id="{06E70510-B51D-4A3B-BA84-E117C4678C4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090" name="Text Box 15">
          <a:extLst>
            <a:ext uri="{FF2B5EF4-FFF2-40B4-BE49-F238E27FC236}">
              <a16:creationId xmlns:a16="http://schemas.microsoft.com/office/drawing/2014/main" id="{1BB73AC2-6718-483F-9837-51A7C133CE1C}"/>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091" name="Text Box 15">
          <a:extLst>
            <a:ext uri="{FF2B5EF4-FFF2-40B4-BE49-F238E27FC236}">
              <a16:creationId xmlns:a16="http://schemas.microsoft.com/office/drawing/2014/main" id="{3C6904C5-3D84-4754-8120-A007929EB6C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092" name="Text Box 15">
          <a:extLst>
            <a:ext uri="{FF2B5EF4-FFF2-40B4-BE49-F238E27FC236}">
              <a16:creationId xmlns:a16="http://schemas.microsoft.com/office/drawing/2014/main" id="{D63A9F5C-7D07-406D-8592-36661DA0CA4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093" name="Text Box 15">
          <a:extLst>
            <a:ext uri="{FF2B5EF4-FFF2-40B4-BE49-F238E27FC236}">
              <a16:creationId xmlns:a16="http://schemas.microsoft.com/office/drawing/2014/main" id="{54001D57-9BA9-4D8A-828C-E09C6C6F8A9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094" name="Text Box 15">
          <a:extLst>
            <a:ext uri="{FF2B5EF4-FFF2-40B4-BE49-F238E27FC236}">
              <a16:creationId xmlns:a16="http://schemas.microsoft.com/office/drawing/2014/main" id="{DA4C789A-7F03-465C-B05B-F99A8508F6DD}"/>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095" name="Text Box 15">
          <a:extLst>
            <a:ext uri="{FF2B5EF4-FFF2-40B4-BE49-F238E27FC236}">
              <a16:creationId xmlns:a16="http://schemas.microsoft.com/office/drawing/2014/main" id="{4E687221-F893-4D7A-BB3E-124CBF37214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096" name="Text Box 15">
          <a:extLst>
            <a:ext uri="{FF2B5EF4-FFF2-40B4-BE49-F238E27FC236}">
              <a16:creationId xmlns:a16="http://schemas.microsoft.com/office/drawing/2014/main" id="{211397C9-F010-4BE8-AE6C-6ACC181FB038}"/>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097" name="Text Box 15">
          <a:extLst>
            <a:ext uri="{FF2B5EF4-FFF2-40B4-BE49-F238E27FC236}">
              <a16:creationId xmlns:a16="http://schemas.microsoft.com/office/drawing/2014/main" id="{34EDA2BB-CC5B-46F8-A4D2-FE65881D05F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098" name="Text Box 15">
          <a:extLst>
            <a:ext uri="{FF2B5EF4-FFF2-40B4-BE49-F238E27FC236}">
              <a16:creationId xmlns:a16="http://schemas.microsoft.com/office/drawing/2014/main" id="{63FAD42F-B5E6-4551-952B-3860CF87B9A5}"/>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099" name="Text Box 15">
          <a:extLst>
            <a:ext uri="{FF2B5EF4-FFF2-40B4-BE49-F238E27FC236}">
              <a16:creationId xmlns:a16="http://schemas.microsoft.com/office/drawing/2014/main" id="{944923AC-5C13-4719-8750-D6526B7D98F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100" name="Text Box 15">
          <a:extLst>
            <a:ext uri="{FF2B5EF4-FFF2-40B4-BE49-F238E27FC236}">
              <a16:creationId xmlns:a16="http://schemas.microsoft.com/office/drawing/2014/main" id="{79059BC5-221D-4CB3-815B-75478F8BDEE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101" name="Text Box 15">
          <a:extLst>
            <a:ext uri="{FF2B5EF4-FFF2-40B4-BE49-F238E27FC236}">
              <a16:creationId xmlns:a16="http://schemas.microsoft.com/office/drawing/2014/main" id="{24B6371A-298A-450A-B26D-1ACD21B8E84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102" name="Text Box 15">
          <a:extLst>
            <a:ext uri="{FF2B5EF4-FFF2-40B4-BE49-F238E27FC236}">
              <a16:creationId xmlns:a16="http://schemas.microsoft.com/office/drawing/2014/main" id="{7183746B-6F82-4A6E-A6D4-42788692671A}"/>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103" name="Text Box 15">
          <a:extLst>
            <a:ext uri="{FF2B5EF4-FFF2-40B4-BE49-F238E27FC236}">
              <a16:creationId xmlns:a16="http://schemas.microsoft.com/office/drawing/2014/main" id="{7C60F5D0-35E8-4EA9-942F-26CDC3B604C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104" name="Text Box 15">
          <a:extLst>
            <a:ext uri="{FF2B5EF4-FFF2-40B4-BE49-F238E27FC236}">
              <a16:creationId xmlns:a16="http://schemas.microsoft.com/office/drawing/2014/main" id="{BA6021EA-77E9-4938-A835-E6EA5CE09A7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105" name="Text Box 15">
          <a:extLst>
            <a:ext uri="{FF2B5EF4-FFF2-40B4-BE49-F238E27FC236}">
              <a16:creationId xmlns:a16="http://schemas.microsoft.com/office/drawing/2014/main" id="{CAD4A060-B36A-4E57-8F0A-52B8D3D2496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106" name="Text Box 15">
          <a:extLst>
            <a:ext uri="{FF2B5EF4-FFF2-40B4-BE49-F238E27FC236}">
              <a16:creationId xmlns:a16="http://schemas.microsoft.com/office/drawing/2014/main" id="{72BD5405-02D3-4D0C-A2DF-F901271E0F5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107" name="Text Box 15">
          <a:extLst>
            <a:ext uri="{FF2B5EF4-FFF2-40B4-BE49-F238E27FC236}">
              <a16:creationId xmlns:a16="http://schemas.microsoft.com/office/drawing/2014/main" id="{B631A00D-E1C7-4EAC-B084-F67C1F157C0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108" name="Text Box 15">
          <a:extLst>
            <a:ext uri="{FF2B5EF4-FFF2-40B4-BE49-F238E27FC236}">
              <a16:creationId xmlns:a16="http://schemas.microsoft.com/office/drawing/2014/main" id="{70B75B8F-BF98-4604-BCD1-2B7DDFB93A04}"/>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109" name="Text Box 15">
          <a:extLst>
            <a:ext uri="{FF2B5EF4-FFF2-40B4-BE49-F238E27FC236}">
              <a16:creationId xmlns:a16="http://schemas.microsoft.com/office/drawing/2014/main" id="{92C0A125-99A5-4DD5-9124-3EB21096738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110" name="Text Box 15">
          <a:extLst>
            <a:ext uri="{FF2B5EF4-FFF2-40B4-BE49-F238E27FC236}">
              <a16:creationId xmlns:a16="http://schemas.microsoft.com/office/drawing/2014/main" id="{AC46EC7A-D374-406E-800A-754CA2894D41}"/>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111" name="Text Box 15">
          <a:extLst>
            <a:ext uri="{FF2B5EF4-FFF2-40B4-BE49-F238E27FC236}">
              <a16:creationId xmlns:a16="http://schemas.microsoft.com/office/drawing/2014/main" id="{82926C51-7F95-4BB3-B8B4-8A1DC1C11E7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112" name="Text Box 15">
          <a:extLst>
            <a:ext uri="{FF2B5EF4-FFF2-40B4-BE49-F238E27FC236}">
              <a16:creationId xmlns:a16="http://schemas.microsoft.com/office/drawing/2014/main" id="{C8665270-6F4E-4090-8403-311F22E9663A}"/>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113" name="Text Box 15">
          <a:extLst>
            <a:ext uri="{FF2B5EF4-FFF2-40B4-BE49-F238E27FC236}">
              <a16:creationId xmlns:a16="http://schemas.microsoft.com/office/drawing/2014/main" id="{545D31AA-B04E-41AB-9F31-9FDA9DBE6D7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114" name="Text Box 15">
          <a:extLst>
            <a:ext uri="{FF2B5EF4-FFF2-40B4-BE49-F238E27FC236}">
              <a16:creationId xmlns:a16="http://schemas.microsoft.com/office/drawing/2014/main" id="{A0BC691D-E0E6-4E00-BD1B-45E29412F1F7}"/>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115" name="Text Box 15">
          <a:extLst>
            <a:ext uri="{FF2B5EF4-FFF2-40B4-BE49-F238E27FC236}">
              <a16:creationId xmlns:a16="http://schemas.microsoft.com/office/drawing/2014/main" id="{9965061F-70B5-4FBC-A713-99A18E4B04D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116" name="Text Box 15">
          <a:extLst>
            <a:ext uri="{FF2B5EF4-FFF2-40B4-BE49-F238E27FC236}">
              <a16:creationId xmlns:a16="http://schemas.microsoft.com/office/drawing/2014/main" id="{4F8ACDE3-9B42-49F1-BD57-54F69F0253C1}"/>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117" name="Text Box 15">
          <a:extLst>
            <a:ext uri="{FF2B5EF4-FFF2-40B4-BE49-F238E27FC236}">
              <a16:creationId xmlns:a16="http://schemas.microsoft.com/office/drawing/2014/main" id="{5F5F8CEA-6795-47D1-9EFE-C8AB2F60675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118" name="Text Box 15">
          <a:extLst>
            <a:ext uri="{FF2B5EF4-FFF2-40B4-BE49-F238E27FC236}">
              <a16:creationId xmlns:a16="http://schemas.microsoft.com/office/drawing/2014/main" id="{2A6E1393-C31C-40C9-883F-308C4A8BE5FD}"/>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119" name="Text Box 15">
          <a:extLst>
            <a:ext uri="{FF2B5EF4-FFF2-40B4-BE49-F238E27FC236}">
              <a16:creationId xmlns:a16="http://schemas.microsoft.com/office/drawing/2014/main" id="{CD03B22D-F5FB-4E45-A845-B4249ED2FCE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120" name="Text Box 15">
          <a:extLst>
            <a:ext uri="{FF2B5EF4-FFF2-40B4-BE49-F238E27FC236}">
              <a16:creationId xmlns:a16="http://schemas.microsoft.com/office/drawing/2014/main" id="{3C482C63-DC30-4DF5-9C4D-07A0A4D70F48}"/>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121" name="Text Box 15">
          <a:extLst>
            <a:ext uri="{FF2B5EF4-FFF2-40B4-BE49-F238E27FC236}">
              <a16:creationId xmlns:a16="http://schemas.microsoft.com/office/drawing/2014/main" id="{A76891A0-BC08-494B-8C2E-31E14FF91EC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122" name="Text Box 15">
          <a:extLst>
            <a:ext uri="{FF2B5EF4-FFF2-40B4-BE49-F238E27FC236}">
              <a16:creationId xmlns:a16="http://schemas.microsoft.com/office/drawing/2014/main" id="{A910BF97-A220-4F5E-A89C-4778062A68B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123" name="Text Box 15">
          <a:extLst>
            <a:ext uri="{FF2B5EF4-FFF2-40B4-BE49-F238E27FC236}">
              <a16:creationId xmlns:a16="http://schemas.microsoft.com/office/drawing/2014/main" id="{9B79477B-9624-4A1F-9F13-BE4ACA7DCBC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124" name="Text Box 15">
          <a:extLst>
            <a:ext uri="{FF2B5EF4-FFF2-40B4-BE49-F238E27FC236}">
              <a16:creationId xmlns:a16="http://schemas.microsoft.com/office/drawing/2014/main" id="{48B484B7-0F7A-4F1D-815E-A1351EC392A3}"/>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125" name="Text Box 15">
          <a:extLst>
            <a:ext uri="{FF2B5EF4-FFF2-40B4-BE49-F238E27FC236}">
              <a16:creationId xmlns:a16="http://schemas.microsoft.com/office/drawing/2014/main" id="{F91044D3-4994-4E3A-8951-AA55EFF5AAB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126" name="Text Box 15">
          <a:extLst>
            <a:ext uri="{FF2B5EF4-FFF2-40B4-BE49-F238E27FC236}">
              <a16:creationId xmlns:a16="http://schemas.microsoft.com/office/drawing/2014/main" id="{E554FA4A-63C8-41F9-B94F-52E8737D56C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127" name="Text Box 15">
          <a:extLst>
            <a:ext uri="{FF2B5EF4-FFF2-40B4-BE49-F238E27FC236}">
              <a16:creationId xmlns:a16="http://schemas.microsoft.com/office/drawing/2014/main" id="{2C341FAE-C6D2-41AD-A581-BB1881A803B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128" name="Text Box 15">
          <a:extLst>
            <a:ext uri="{FF2B5EF4-FFF2-40B4-BE49-F238E27FC236}">
              <a16:creationId xmlns:a16="http://schemas.microsoft.com/office/drawing/2014/main" id="{E485D7EF-986F-47B9-A9EC-CBAE90434095}"/>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129" name="Text Box 15">
          <a:extLst>
            <a:ext uri="{FF2B5EF4-FFF2-40B4-BE49-F238E27FC236}">
              <a16:creationId xmlns:a16="http://schemas.microsoft.com/office/drawing/2014/main" id="{B940F749-5FF2-4561-9184-896EF2FF121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130" name="Text Box 15">
          <a:extLst>
            <a:ext uri="{FF2B5EF4-FFF2-40B4-BE49-F238E27FC236}">
              <a16:creationId xmlns:a16="http://schemas.microsoft.com/office/drawing/2014/main" id="{F91D24A0-8817-4BAF-8AB1-7A168511B08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131" name="Text Box 15">
          <a:extLst>
            <a:ext uri="{FF2B5EF4-FFF2-40B4-BE49-F238E27FC236}">
              <a16:creationId xmlns:a16="http://schemas.microsoft.com/office/drawing/2014/main" id="{FCD8D29C-062B-4257-9846-D431D07200A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132" name="Text Box 15">
          <a:extLst>
            <a:ext uri="{FF2B5EF4-FFF2-40B4-BE49-F238E27FC236}">
              <a16:creationId xmlns:a16="http://schemas.microsoft.com/office/drawing/2014/main" id="{3DF941E8-49A6-4F1B-A5D2-03F0DAC3CC4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133" name="Text Box 15">
          <a:extLst>
            <a:ext uri="{FF2B5EF4-FFF2-40B4-BE49-F238E27FC236}">
              <a16:creationId xmlns:a16="http://schemas.microsoft.com/office/drawing/2014/main" id="{39CF04C0-8266-4132-B9F8-A535A8A8B4A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134" name="Text Box 15">
          <a:extLst>
            <a:ext uri="{FF2B5EF4-FFF2-40B4-BE49-F238E27FC236}">
              <a16:creationId xmlns:a16="http://schemas.microsoft.com/office/drawing/2014/main" id="{7C2F9D86-D730-4840-9869-3684A6487458}"/>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135" name="Text Box 15">
          <a:extLst>
            <a:ext uri="{FF2B5EF4-FFF2-40B4-BE49-F238E27FC236}">
              <a16:creationId xmlns:a16="http://schemas.microsoft.com/office/drawing/2014/main" id="{88260950-596A-43B0-9ED7-E4AD99F5FD5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136" name="Text Box 15">
          <a:extLst>
            <a:ext uri="{FF2B5EF4-FFF2-40B4-BE49-F238E27FC236}">
              <a16:creationId xmlns:a16="http://schemas.microsoft.com/office/drawing/2014/main" id="{03CC6066-83DC-46AA-B982-9F4D410111A4}"/>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137" name="Text Box 15">
          <a:extLst>
            <a:ext uri="{FF2B5EF4-FFF2-40B4-BE49-F238E27FC236}">
              <a16:creationId xmlns:a16="http://schemas.microsoft.com/office/drawing/2014/main" id="{69C94702-9B33-4DA2-9536-DB1A0505A27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138" name="Text Box 15">
          <a:extLst>
            <a:ext uri="{FF2B5EF4-FFF2-40B4-BE49-F238E27FC236}">
              <a16:creationId xmlns:a16="http://schemas.microsoft.com/office/drawing/2014/main" id="{C43CEC11-A920-4315-8781-41EEB1678857}"/>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139" name="Text Box 15">
          <a:extLst>
            <a:ext uri="{FF2B5EF4-FFF2-40B4-BE49-F238E27FC236}">
              <a16:creationId xmlns:a16="http://schemas.microsoft.com/office/drawing/2014/main" id="{DE0AA279-EACA-47F3-BD39-1C5C575B135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140" name="Text Box 15">
          <a:extLst>
            <a:ext uri="{FF2B5EF4-FFF2-40B4-BE49-F238E27FC236}">
              <a16:creationId xmlns:a16="http://schemas.microsoft.com/office/drawing/2014/main" id="{CADEAA3A-F6C7-4BBB-8462-5649BBA38499}"/>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141" name="Text Box 15">
          <a:extLst>
            <a:ext uri="{FF2B5EF4-FFF2-40B4-BE49-F238E27FC236}">
              <a16:creationId xmlns:a16="http://schemas.microsoft.com/office/drawing/2014/main" id="{83499B6A-97EF-4F34-8610-E9D0466648B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142" name="Text Box 15">
          <a:extLst>
            <a:ext uri="{FF2B5EF4-FFF2-40B4-BE49-F238E27FC236}">
              <a16:creationId xmlns:a16="http://schemas.microsoft.com/office/drawing/2014/main" id="{E28F3BF2-66C3-4DD0-B863-8E599C9F2995}"/>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143" name="Text Box 15">
          <a:extLst>
            <a:ext uri="{FF2B5EF4-FFF2-40B4-BE49-F238E27FC236}">
              <a16:creationId xmlns:a16="http://schemas.microsoft.com/office/drawing/2014/main" id="{79712CEF-E8BA-4AB4-B0F4-1FA2D58E735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144" name="Text Box 15">
          <a:extLst>
            <a:ext uri="{FF2B5EF4-FFF2-40B4-BE49-F238E27FC236}">
              <a16:creationId xmlns:a16="http://schemas.microsoft.com/office/drawing/2014/main" id="{AD2A5CD6-2465-430B-A9B2-99011686235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145" name="Text Box 15">
          <a:extLst>
            <a:ext uri="{FF2B5EF4-FFF2-40B4-BE49-F238E27FC236}">
              <a16:creationId xmlns:a16="http://schemas.microsoft.com/office/drawing/2014/main" id="{9C17EACD-74A9-4004-8AF9-C0E56FE50D0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146" name="Text Box 15">
          <a:extLst>
            <a:ext uri="{FF2B5EF4-FFF2-40B4-BE49-F238E27FC236}">
              <a16:creationId xmlns:a16="http://schemas.microsoft.com/office/drawing/2014/main" id="{0C0C1DB2-11D1-4199-867D-32F76D608D64}"/>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147" name="Text Box 15">
          <a:extLst>
            <a:ext uri="{FF2B5EF4-FFF2-40B4-BE49-F238E27FC236}">
              <a16:creationId xmlns:a16="http://schemas.microsoft.com/office/drawing/2014/main" id="{FD40B306-D2D5-462E-A53C-F825F2EAC9B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148" name="Text Box 15">
          <a:extLst>
            <a:ext uri="{FF2B5EF4-FFF2-40B4-BE49-F238E27FC236}">
              <a16:creationId xmlns:a16="http://schemas.microsoft.com/office/drawing/2014/main" id="{958E8D2D-7C9F-4C94-BC8D-717A731F74D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149" name="Text Box 15">
          <a:extLst>
            <a:ext uri="{FF2B5EF4-FFF2-40B4-BE49-F238E27FC236}">
              <a16:creationId xmlns:a16="http://schemas.microsoft.com/office/drawing/2014/main" id="{DB738986-5B01-47E2-919D-6F74450E5D9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150" name="Text Box 15">
          <a:extLst>
            <a:ext uri="{FF2B5EF4-FFF2-40B4-BE49-F238E27FC236}">
              <a16:creationId xmlns:a16="http://schemas.microsoft.com/office/drawing/2014/main" id="{E2280936-9B34-4CAB-A733-EBB6C35B483E}"/>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151" name="Text Box 15">
          <a:extLst>
            <a:ext uri="{FF2B5EF4-FFF2-40B4-BE49-F238E27FC236}">
              <a16:creationId xmlns:a16="http://schemas.microsoft.com/office/drawing/2014/main" id="{5ED6F786-0F89-49E9-A31F-3AB2F761324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152" name="Text Box 15">
          <a:extLst>
            <a:ext uri="{FF2B5EF4-FFF2-40B4-BE49-F238E27FC236}">
              <a16:creationId xmlns:a16="http://schemas.microsoft.com/office/drawing/2014/main" id="{C5C024C9-E9B8-4E2F-B098-E80D7A73672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153" name="Text Box 15">
          <a:extLst>
            <a:ext uri="{FF2B5EF4-FFF2-40B4-BE49-F238E27FC236}">
              <a16:creationId xmlns:a16="http://schemas.microsoft.com/office/drawing/2014/main" id="{18E05355-D7CC-413D-BBC8-15C81867784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154" name="Text Box 15">
          <a:extLst>
            <a:ext uri="{FF2B5EF4-FFF2-40B4-BE49-F238E27FC236}">
              <a16:creationId xmlns:a16="http://schemas.microsoft.com/office/drawing/2014/main" id="{D07F71A4-B625-4B17-8492-B1D07AA5B1A7}"/>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155" name="Text Box 15">
          <a:extLst>
            <a:ext uri="{FF2B5EF4-FFF2-40B4-BE49-F238E27FC236}">
              <a16:creationId xmlns:a16="http://schemas.microsoft.com/office/drawing/2014/main" id="{7E02FA27-906F-42EC-A1A5-7D7CB120A29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156" name="Text Box 15">
          <a:extLst>
            <a:ext uri="{FF2B5EF4-FFF2-40B4-BE49-F238E27FC236}">
              <a16:creationId xmlns:a16="http://schemas.microsoft.com/office/drawing/2014/main" id="{088C8FC7-FC1A-4AD6-9F7C-03FD9C9301B1}"/>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157" name="Text Box 15">
          <a:extLst>
            <a:ext uri="{FF2B5EF4-FFF2-40B4-BE49-F238E27FC236}">
              <a16:creationId xmlns:a16="http://schemas.microsoft.com/office/drawing/2014/main" id="{2DFD50D6-DA3E-4D44-8D90-6A900E3F497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158" name="Text Box 15">
          <a:extLst>
            <a:ext uri="{FF2B5EF4-FFF2-40B4-BE49-F238E27FC236}">
              <a16:creationId xmlns:a16="http://schemas.microsoft.com/office/drawing/2014/main" id="{8B04F6E3-BBBA-475E-8685-880836258F6E}"/>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159" name="Text Box 15">
          <a:extLst>
            <a:ext uri="{FF2B5EF4-FFF2-40B4-BE49-F238E27FC236}">
              <a16:creationId xmlns:a16="http://schemas.microsoft.com/office/drawing/2014/main" id="{2968B403-DDE6-467E-BF70-C32C53260C8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160" name="Text Box 15">
          <a:extLst>
            <a:ext uri="{FF2B5EF4-FFF2-40B4-BE49-F238E27FC236}">
              <a16:creationId xmlns:a16="http://schemas.microsoft.com/office/drawing/2014/main" id="{6D3CC3C9-3E19-46A0-B857-AE40E22A0AE2}"/>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161" name="Text Box 15">
          <a:extLst>
            <a:ext uri="{FF2B5EF4-FFF2-40B4-BE49-F238E27FC236}">
              <a16:creationId xmlns:a16="http://schemas.microsoft.com/office/drawing/2014/main" id="{C8958753-F0D6-4468-9DE6-D11B6C44784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162" name="Text Box 15">
          <a:extLst>
            <a:ext uri="{FF2B5EF4-FFF2-40B4-BE49-F238E27FC236}">
              <a16:creationId xmlns:a16="http://schemas.microsoft.com/office/drawing/2014/main" id="{517DDC1A-5DFF-4B90-97BE-F4EC28B9C7B2}"/>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163" name="Text Box 15">
          <a:extLst>
            <a:ext uri="{FF2B5EF4-FFF2-40B4-BE49-F238E27FC236}">
              <a16:creationId xmlns:a16="http://schemas.microsoft.com/office/drawing/2014/main" id="{B3902EA0-EA90-4937-8A26-752BF141253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164" name="Text Box 15">
          <a:extLst>
            <a:ext uri="{FF2B5EF4-FFF2-40B4-BE49-F238E27FC236}">
              <a16:creationId xmlns:a16="http://schemas.microsoft.com/office/drawing/2014/main" id="{CDD6E667-4956-4476-B802-871E702EA981}"/>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165" name="Text Box 15">
          <a:extLst>
            <a:ext uri="{FF2B5EF4-FFF2-40B4-BE49-F238E27FC236}">
              <a16:creationId xmlns:a16="http://schemas.microsoft.com/office/drawing/2014/main" id="{B16991EE-C0E8-4D9D-9910-C6A44FFD2DE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166" name="Text Box 15">
          <a:extLst>
            <a:ext uri="{FF2B5EF4-FFF2-40B4-BE49-F238E27FC236}">
              <a16:creationId xmlns:a16="http://schemas.microsoft.com/office/drawing/2014/main" id="{1172FABB-12EE-49CD-8BFC-76173511AA09}"/>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167" name="Text Box 15">
          <a:extLst>
            <a:ext uri="{FF2B5EF4-FFF2-40B4-BE49-F238E27FC236}">
              <a16:creationId xmlns:a16="http://schemas.microsoft.com/office/drawing/2014/main" id="{ED84D06A-76D9-47AA-B333-27B60F9960A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168" name="Text Box 15">
          <a:extLst>
            <a:ext uri="{FF2B5EF4-FFF2-40B4-BE49-F238E27FC236}">
              <a16:creationId xmlns:a16="http://schemas.microsoft.com/office/drawing/2014/main" id="{58CF2958-A723-4F44-8A06-008FCADF0A9E}"/>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169" name="Text Box 15">
          <a:extLst>
            <a:ext uri="{FF2B5EF4-FFF2-40B4-BE49-F238E27FC236}">
              <a16:creationId xmlns:a16="http://schemas.microsoft.com/office/drawing/2014/main" id="{2E0B3CEC-D8E0-4168-BF8B-7966B6BC253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170" name="Text Box 15">
          <a:extLst>
            <a:ext uri="{FF2B5EF4-FFF2-40B4-BE49-F238E27FC236}">
              <a16:creationId xmlns:a16="http://schemas.microsoft.com/office/drawing/2014/main" id="{FB59172F-5362-45B7-AD4E-C086D49C0E3B}"/>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171" name="Text Box 15">
          <a:extLst>
            <a:ext uri="{FF2B5EF4-FFF2-40B4-BE49-F238E27FC236}">
              <a16:creationId xmlns:a16="http://schemas.microsoft.com/office/drawing/2014/main" id="{367ACFED-E833-4B71-84AA-62B0B6F3FCC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172" name="Text Box 15">
          <a:extLst>
            <a:ext uri="{FF2B5EF4-FFF2-40B4-BE49-F238E27FC236}">
              <a16:creationId xmlns:a16="http://schemas.microsoft.com/office/drawing/2014/main" id="{9D939756-5609-4D54-8678-02CDC144868C}"/>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173" name="Text Box 15">
          <a:extLst>
            <a:ext uri="{FF2B5EF4-FFF2-40B4-BE49-F238E27FC236}">
              <a16:creationId xmlns:a16="http://schemas.microsoft.com/office/drawing/2014/main" id="{A664B578-CD4D-406F-AEE4-48C7372E3FB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174" name="Text Box 15">
          <a:extLst>
            <a:ext uri="{FF2B5EF4-FFF2-40B4-BE49-F238E27FC236}">
              <a16:creationId xmlns:a16="http://schemas.microsoft.com/office/drawing/2014/main" id="{29128DD9-5490-4579-9695-FBF507640D3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175" name="Text Box 15">
          <a:extLst>
            <a:ext uri="{FF2B5EF4-FFF2-40B4-BE49-F238E27FC236}">
              <a16:creationId xmlns:a16="http://schemas.microsoft.com/office/drawing/2014/main" id="{461E7AA6-D03B-435B-B19E-B44BA29E624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176" name="Text Box 15">
          <a:extLst>
            <a:ext uri="{FF2B5EF4-FFF2-40B4-BE49-F238E27FC236}">
              <a16:creationId xmlns:a16="http://schemas.microsoft.com/office/drawing/2014/main" id="{58480609-7E30-4C2B-8CC6-ECB60FB8ED95}"/>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177" name="Text Box 15">
          <a:extLst>
            <a:ext uri="{FF2B5EF4-FFF2-40B4-BE49-F238E27FC236}">
              <a16:creationId xmlns:a16="http://schemas.microsoft.com/office/drawing/2014/main" id="{DE7F35C8-A8AB-4723-BCF8-63334FEFCD6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178" name="Text Box 15">
          <a:extLst>
            <a:ext uri="{FF2B5EF4-FFF2-40B4-BE49-F238E27FC236}">
              <a16:creationId xmlns:a16="http://schemas.microsoft.com/office/drawing/2014/main" id="{B2B11FC2-A361-401A-B700-43B35A72A6C1}"/>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179" name="Text Box 15">
          <a:extLst>
            <a:ext uri="{FF2B5EF4-FFF2-40B4-BE49-F238E27FC236}">
              <a16:creationId xmlns:a16="http://schemas.microsoft.com/office/drawing/2014/main" id="{EFD6084C-047D-4F96-ADB1-3EB1D5F29A9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180" name="Text Box 15">
          <a:extLst>
            <a:ext uri="{FF2B5EF4-FFF2-40B4-BE49-F238E27FC236}">
              <a16:creationId xmlns:a16="http://schemas.microsoft.com/office/drawing/2014/main" id="{12610017-BD18-461F-B842-C73CC743520A}"/>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181" name="Text Box 15">
          <a:extLst>
            <a:ext uri="{FF2B5EF4-FFF2-40B4-BE49-F238E27FC236}">
              <a16:creationId xmlns:a16="http://schemas.microsoft.com/office/drawing/2014/main" id="{61232A28-6B90-4569-96DD-5DD0F225129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182" name="Text Box 15">
          <a:extLst>
            <a:ext uri="{FF2B5EF4-FFF2-40B4-BE49-F238E27FC236}">
              <a16:creationId xmlns:a16="http://schemas.microsoft.com/office/drawing/2014/main" id="{9F5091BE-9524-4A25-BC30-60090DFCAE7A}"/>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183" name="Text Box 15">
          <a:extLst>
            <a:ext uri="{FF2B5EF4-FFF2-40B4-BE49-F238E27FC236}">
              <a16:creationId xmlns:a16="http://schemas.microsoft.com/office/drawing/2014/main" id="{16F9EB6C-2E32-4B1A-8701-7678073301F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184" name="Text Box 15">
          <a:extLst>
            <a:ext uri="{FF2B5EF4-FFF2-40B4-BE49-F238E27FC236}">
              <a16:creationId xmlns:a16="http://schemas.microsoft.com/office/drawing/2014/main" id="{4EC479E3-D139-4CD7-8361-51279AF53A13}"/>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185" name="Text Box 15">
          <a:extLst>
            <a:ext uri="{FF2B5EF4-FFF2-40B4-BE49-F238E27FC236}">
              <a16:creationId xmlns:a16="http://schemas.microsoft.com/office/drawing/2014/main" id="{8A5BD28C-2D87-4B1A-9BE5-E35BF1B3EB4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186" name="Text Box 15">
          <a:extLst>
            <a:ext uri="{FF2B5EF4-FFF2-40B4-BE49-F238E27FC236}">
              <a16:creationId xmlns:a16="http://schemas.microsoft.com/office/drawing/2014/main" id="{48A48734-2257-478D-8CB1-571C79FB2803}"/>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187" name="Text Box 15">
          <a:extLst>
            <a:ext uri="{FF2B5EF4-FFF2-40B4-BE49-F238E27FC236}">
              <a16:creationId xmlns:a16="http://schemas.microsoft.com/office/drawing/2014/main" id="{D59D7259-7203-42FC-A75C-032B97FE082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188" name="Text Box 15">
          <a:extLst>
            <a:ext uri="{FF2B5EF4-FFF2-40B4-BE49-F238E27FC236}">
              <a16:creationId xmlns:a16="http://schemas.microsoft.com/office/drawing/2014/main" id="{C2DA3D6E-CFC5-43AD-AE7D-1A20BD98997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189" name="Text Box 15">
          <a:extLst>
            <a:ext uri="{FF2B5EF4-FFF2-40B4-BE49-F238E27FC236}">
              <a16:creationId xmlns:a16="http://schemas.microsoft.com/office/drawing/2014/main" id="{A4958C93-2F9B-440F-B1E4-6C07B23AFE4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190" name="Text Box 15">
          <a:extLst>
            <a:ext uri="{FF2B5EF4-FFF2-40B4-BE49-F238E27FC236}">
              <a16:creationId xmlns:a16="http://schemas.microsoft.com/office/drawing/2014/main" id="{B0D2A094-2D72-469A-A0F7-BA243C2476FD}"/>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191" name="Text Box 15">
          <a:extLst>
            <a:ext uri="{FF2B5EF4-FFF2-40B4-BE49-F238E27FC236}">
              <a16:creationId xmlns:a16="http://schemas.microsoft.com/office/drawing/2014/main" id="{1541F242-8BB3-4D30-9CCE-725B7101FC0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192" name="Text Box 15">
          <a:extLst>
            <a:ext uri="{FF2B5EF4-FFF2-40B4-BE49-F238E27FC236}">
              <a16:creationId xmlns:a16="http://schemas.microsoft.com/office/drawing/2014/main" id="{8D6ACCB7-2569-4D62-A17C-E96752B9BB98}"/>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193" name="Text Box 15">
          <a:extLst>
            <a:ext uri="{FF2B5EF4-FFF2-40B4-BE49-F238E27FC236}">
              <a16:creationId xmlns:a16="http://schemas.microsoft.com/office/drawing/2014/main" id="{EE45892B-10B8-43C9-B388-F07A2B6ACA6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194" name="Text Box 15">
          <a:extLst>
            <a:ext uri="{FF2B5EF4-FFF2-40B4-BE49-F238E27FC236}">
              <a16:creationId xmlns:a16="http://schemas.microsoft.com/office/drawing/2014/main" id="{437E1084-0337-4C8D-9D43-065745547E43}"/>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195" name="Text Box 15">
          <a:extLst>
            <a:ext uri="{FF2B5EF4-FFF2-40B4-BE49-F238E27FC236}">
              <a16:creationId xmlns:a16="http://schemas.microsoft.com/office/drawing/2014/main" id="{B643631B-C505-41D2-A844-19013EADBC0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196" name="Text Box 15">
          <a:extLst>
            <a:ext uri="{FF2B5EF4-FFF2-40B4-BE49-F238E27FC236}">
              <a16:creationId xmlns:a16="http://schemas.microsoft.com/office/drawing/2014/main" id="{BC40D4C6-E585-4229-93DA-824338F69B8A}"/>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197" name="Text Box 15">
          <a:extLst>
            <a:ext uri="{FF2B5EF4-FFF2-40B4-BE49-F238E27FC236}">
              <a16:creationId xmlns:a16="http://schemas.microsoft.com/office/drawing/2014/main" id="{97B308F8-562E-4EF2-A50F-5CC4ABC2AB8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198" name="Text Box 15">
          <a:extLst>
            <a:ext uri="{FF2B5EF4-FFF2-40B4-BE49-F238E27FC236}">
              <a16:creationId xmlns:a16="http://schemas.microsoft.com/office/drawing/2014/main" id="{FF13AA27-F68E-44FB-A508-1E8A81A0A5EC}"/>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199" name="Text Box 15">
          <a:extLst>
            <a:ext uri="{FF2B5EF4-FFF2-40B4-BE49-F238E27FC236}">
              <a16:creationId xmlns:a16="http://schemas.microsoft.com/office/drawing/2014/main" id="{CC4A8FD6-EDE5-4045-8F2B-FF8230E16F4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200" name="Text Box 15">
          <a:extLst>
            <a:ext uri="{FF2B5EF4-FFF2-40B4-BE49-F238E27FC236}">
              <a16:creationId xmlns:a16="http://schemas.microsoft.com/office/drawing/2014/main" id="{6FF1BA91-0902-4ACE-9062-7CCD1030183B}"/>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201" name="Text Box 15">
          <a:extLst>
            <a:ext uri="{FF2B5EF4-FFF2-40B4-BE49-F238E27FC236}">
              <a16:creationId xmlns:a16="http://schemas.microsoft.com/office/drawing/2014/main" id="{869BF79D-15D2-4D7E-8BF3-BD15AD5278B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202" name="Text Box 15">
          <a:extLst>
            <a:ext uri="{FF2B5EF4-FFF2-40B4-BE49-F238E27FC236}">
              <a16:creationId xmlns:a16="http://schemas.microsoft.com/office/drawing/2014/main" id="{54AEDF4A-F5E3-4AFF-8346-84436D9C326A}"/>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203" name="Text Box 15">
          <a:extLst>
            <a:ext uri="{FF2B5EF4-FFF2-40B4-BE49-F238E27FC236}">
              <a16:creationId xmlns:a16="http://schemas.microsoft.com/office/drawing/2014/main" id="{7BB7106A-F0D4-4DEC-ACA3-5269029E644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204" name="Text Box 15">
          <a:extLst>
            <a:ext uri="{FF2B5EF4-FFF2-40B4-BE49-F238E27FC236}">
              <a16:creationId xmlns:a16="http://schemas.microsoft.com/office/drawing/2014/main" id="{1278CF2E-BAF6-4565-86D5-C5166A73124E}"/>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205" name="Text Box 15">
          <a:extLst>
            <a:ext uri="{FF2B5EF4-FFF2-40B4-BE49-F238E27FC236}">
              <a16:creationId xmlns:a16="http://schemas.microsoft.com/office/drawing/2014/main" id="{F92B73C7-65ED-4042-B37E-ED1C2163B3C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206" name="Text Box 15">
          <a:extLst>
            <a:ext uri="{FF2B5EF4-FFF2-40B4-BE49-F238E27FC236}">
              <a16:creationId xmlns:a16="http://schemas.microsoft.com/office/drawing/2014/main" id="{E210017A-386C-4624-8FE8-0105151313C9}"/>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207" name="Text Box 15">
          <a:extLst>
            <a:ext uri="{FF2B5EF4-FFF2-40B4-BE49-F238E27FC236}">
              <a16:creationId xmlns:a16="http://schemas.microsoft.com/office/drawing/2014/main" id="{491CA90C-2C1C-4B9C-B617-67DDEB4515F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208" name="Text Box 15">
          <a:extLst>
            <a:ext uri="{FF2B5EF4-FFF2-40B4-BE49-F238E27FC236}">
              <a16:creationId xmlns:a16="http://schemas.microsoft.com/office/drawing/2014/main" id="{EBDBADD6-4416-4239-8A14-F7D321A7FB65}"/>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209" name="Text Box 15">
          <a:extLst>
            <a:ext uri="{FF2B5EF4-FFF2-40B4-BE49-F238E27FC236}">
              <a16:creationId xmlns:a16="http://schemas.microsoft.com/office/drawing/2014/main" id="{D1ADD3CB-88B7-47AA-9448-F145DF5D1BF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210" name="Text Box 15">
          <a:extLst>
            <a:ext uri="{FF2B5EF4-FFF2-40B4-BE49-F238E27FC236}">
              <a16:creationId xmlns:a16="http://schemas.microsoft.com/office/drawing/2014/main" id="{3CD0BA38-68AB-47B9-9673-BCDE976FBF4B}"/>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211" name="Text Box 15">
          <a:extLst>
            <a:ext uri="{FF2B5EF4-FFF2-40B4-BE49-F238E27FC236}">
              <a16:creationId xmlns:a16="http://schemas.microsoft.com/office/drawing/2014/main" id="{BDF46CF2-86A9-45E3-8B0C-0487A50172C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212" name="Text Box 15">
          <a:extLst>
            <a:ext uri="{FF2B5EF4-FFF2-40B4-BE49-F238E27FC236}">
              <a16:creationId xmlns:a16="http://schemas.microsoft.com/office/drawing/2014/main" id="{4C02312D-B12D-4581-82A1-DD9F085BFCC1}"/>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213" name="Text Box 15">
          <a:extLst>
            <a:ext uri="{FF2B5EF4-FFF2-40B4-BE49-F238E27FC236}">
              <a16:creationId xmlns:a16="http://schemas.microsoft.com/office/drawing/2014/main" id="{111085E6-C20F-48E2-8885-97546F84F17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214" name="Text Box 15">
          <a:extLst>
            <a:ext uri="{FF2B5EF4-FFF2-40B4-BE49-F238E27FC236}">
              <a16:creationId xmlns:a16="http://schemas.microsoft.com/office/drawing/2014/main" id="{439DF256-9621-4072-847C-41CF67BF4FD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215" name="Text Box 15">
          <a:extLst>
            <a:ext uri="{FF2B5EF4-FFF2-40B4-BE49-F238E27FC236}">
              <a16:creationId xmlns:a16="http://schemas.microsoft.com/office/drawing/2014/main" id="{CD9436C0-A1C7-44F8-9994-84FA71E5281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216" name="Text Box 15">
          <a:extLst>
            <a:ext uri="{FF2B5EF4-FFF2-40B4-BE49-F238E27FC236}">
              <a16:creationId xmlns:a16="http://schemas.microsoft.com/office/drawing/2014/main" id="{A9566047-6F7C-4A2A-B3B7-16B987B9A74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217" name="Text Box 15">
          <a:extLst>
            <a:ext uri="{FF2B5EF4-FFF2-40B4-BE49-F238E27FC236}">
              <a16:creationId xmlns:a16="http://schemas.microsoft.com/office/drawing/2014/main" id="{3E156195-266A-4714-9FA9-91DD7741439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218" name="Text Box 15">
          <a:extLst>
            <a:ext uri="{FF2B5EF4-FFF2-40B4-BE49-F238E27FC236}">
              <a16:creationId xmlns:a16="http://schemas.microsoft.com/office/drawing/2014/main" id="{A42B4912-7CB7-4650-B68A-1A372642D494}"/>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219" name="Text Box 15">
          <a:extLst>
            <a:ext uri="{FF2B5EF4-FFF2-40B4-BE49-F238E27FC236}">
              <a16:creationId xmlns:a16="http://schemas.microsoft.com/office/drawing/2014/main" id="{1B5BFC1D-B19F-4A70-84D2-ED65B1A1F2D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220" name="Text Box 15">
          <a:extLst>
            <a:ext uri="{FF2B5EF4-FFF2-40B4-BE49-F238E27FC236}">
              <a16:creationId xmlns:a16="http://schemas.microsoft.com/office/drawing/2014/main" id="{8DC80406-ECF8-4400-BEAE-5C71008C5A03}"/>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221" name="Text Box 15">
          <a:extLst>
            <a:ext uri="{FF2B5EF4-FFF2-40B4-BE49-F238E27FC236}">
              <a16:creationId xmlns:a16="http://schemas.microsoft.com/office/drawing/2014/main" id="{F285A174-B2A4-44F4-95C3-F750EB01C91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222" name="Text Box 15">
          <a:extLst>
            <a:ext uri="{FF2B5EF4-FFF2-40B4-BE49-F238E27FC236}">
              <a16:creationId xmlns:a16="http://schemas.microsoft.com/office/drawing/2014/main" id="{B438D378-29F4-4D2C-9852-6C099C2FD8EA}"/>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223" name="Text Box 15">
          <a:extLst>
            <a:ext uri="{FF2B5EF4-FFF2-40B4-BE49-F238E27FC236}">
              <a16:creationId xmlns:a16="http://schemas.microsoft.com/office/drawing/2014/main" id="{B7507175-ACE6-485E-A59D-18352ED3CA7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224" name="Text Box 15">
          <a:extLst>
            <a:ext uri="{FF2B5EF4-FFF2-40B4-BE49-F238E27FC236}">
              <a16:creationId xmlns:a16="http://schemas.microsoft.com/office/drawing/2014/main" id="{000E4F5B-35C5-495E-BFC5-F4C6E50D9DE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225" name="Text Box 15">
          <a:extLst>
            <a:ext uri="{FF2B5EF4-FFF2-40B4-BE49-F238E27FC236}">
              <a16:creationId xmlns:a16="http://schemas.microsoft.com/office/drawing/2014/main" id="{54DBFE0B-9B24-445C-9E56-36A149C3C59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226" name="Text Box 15">
          <a:extLst>
            <a:ext uri="{FF2B5EF4-FFF2-40B4-BE49-F238E27FC236}">
              <a16:creationId xmlns:a16="http://schemas.microsoft.com/office/drawing/2014/main" id="{D62B6499-4F55-4A04-8BAB-B6480B35576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227" name="Text Box 15">
          <a:extLst>
            <a:ext uri="{FF2B5EF4-FFF2-40B4-BE49-F238E27FC236}">
              <a16:creationId xmlns:a16="http://schemas.microsoft.com/office/drawing/2014/main" id="{B3EEB8CD-6487-4A91-BF1F-1DE67E714DE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228" name="Text Box 15">
          <a:extLst>
            <a:ext uri="{FF2B5EF4-FFF2-40B4-BE49-F238E27FC236}">
              <a16:creationId xmlns:a16="http://schemas.microsoft.com/office/drawing/2014/main" id="{EE92DB4B-BAA8-4E10-BD7D-260E8D88C14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229" name="Text Box 15">
          <a:extLst>
            <a:ext uri="{FF2B5EF4-FFF2-40B4-BE49-F238E27FC236}">
              <a16:creationId xmlns:a16="http://schemas.microsoft.com/office/drawing/2014/main" id="{390AF52D-F179-4818-8421-651AAAFF535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230" name="Text Box 15">
          <a:extLst>
            <a:ext uri="{FF2B5EF4-FFF2-40B4-BE49-F238E27FC236}">
              <a16:creationId xmlns:a16="http://schemas.microsoft.com/office/drawing/2014/main" id="{5C273945-697B-41DB-A6AE-996570EDF799}"/>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231" name="Text Box 15">
          <a:extLst>
            <a:ext uri="{FF2B5EF4-FFF2-40B4-BE49-F238E27FC236}">
              <a16:creationId xmlns:a16="http://schemas.microsoft.com/office/drawing/2014/main" id="{60AD8B03-ACA9-4431-9031-C66092646C1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232" name="Text Box 15">
          <a:extLst>
            <a:ext uri="{FF2B5EF4-FFF2-40B4-BE49-F238E27FC236}">
              <a16:creationId xmlns:a16="http://schemas.microsoft.com/office/drawing/2014/main" id="{284C20C8-5940-4A2B-BFC8-394B908DF2B4}"/>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233" name="Text Box 15">
          <a:extLst>
            <a:ext uri="{FF2B5EF4-FFF2-40B4-BE49-F238E27FC236}">
              <a16:creationId xmlns:a16="http://schemas.microsoft.com/office/drawing/2014/main" id="{9E54086A-4A15-4F76-A436-6E1EB01336A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234" name="Text Box 15">
          <a:extLst>
            <a:ext uri="{FF2B5EF4-FFF2-40B4-BE49-F238E27FC236}">
              <a16:creationId xmlns:a16="http://schemas.microsoft.com/office/drawing/2014/main" id="{92FC648B-B2D3-41E7-A7EC-0E547F449CF9}"/>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235" name="Text Box 15">
          <a:extLst>
            <a:ext uri="{FF2B5EF4-FFF2-40B4-BE49-F238E27FC236}">
              <a16:creationId xmlns:a16="http://schemas.microsoft.com/office/drawing/2014/main" id="{5EF1DDEF-F2C1-4AD1-AB7A-37C50A466C8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236" name="Text Box 15">
          <a:extLst>
            <a:ext uri="{FF2B5EF4-FFF2-40B4-BE49-F238E27FC236}">
              <a16:creationId xmlns:a16="http://schemas.microsoft.com/office/drawing/2014/main" id="{307A6C12-3947-4C87-9770-599BFD237002}"/>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237" name="Text Box 15">
          <a:extLst>
            <a:ext uri="{FF2B5EF4-FFF2-40B4-BE49-F238E27FC236}">
              <a16:creationId xmlns:a16="http://schemas.microsoft.com/office/drawing/2014/main" id="{B8553B4B-E443-4406-8A5A-E76124225EA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238" name="Text Box 15">
          <a:extLst>
            <a:ext uri="{FF2B5EF4-FFF2-40B4-BE49-F238E27FC236}">
              <a16:creationId xmlns:a16="http://schemas.microsoft.com/office/drawing/2014/main" id="{B3A8D64C-437F-4D66-9EE2-A9D1EEFB932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239" name="Text Box 15">
          <a:extLst>
            <a:ext uri="{FF2B5EF4-FFF2-40B4-BE49-F238E27FC236}">
              <a16:creationId xmlns:a16="http://schemas.microsoft.com/office/drawing/2014/main" id="{99BBA544-7D0B-4F6F-86A5-68D8D07A820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240" name="Text Box 15">
          <a:extLst>
            <a:ext uri="{FF2B5EF4-FFF2-40B4-BE49-F238E27FC236}">
              <a16:creationId xmlns:a16="http://schemas.microsoft.com/office/drawing/2014/main" id="{2C6E2FDD-3C91-48E7-AAB7-CB861C3CCBDA}"/>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241" name="Text Box 15">
          <a:extLst>
            <a:ext uri="{FF2B5EF4-FFF2-40B4-BE49-F238E27FC236}">
              <a16:creationId xmlns:a16="http://schemas.microsoft.com/office/drawing/2014/main" id="{2D1A8A7C-2610-423A-93E2-AA9B6F074E2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242" name="Text Box 15">
          <a:extLst>
            <a:ext uri="{FF2B5EF4-FFF2-40B4-BE49-F238E27FC236}">
              <a16:creationId xmlns:a16="http://schemas.microsoft.com/office/drawing/2014/main" id="{7D0A459D-1A1B-486D-8ECB-29F2B1DDDE5D}"/>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243" name="Text Box 15">
          <a:extLst>
            <a:ext uri="{FF2B5EF4-FFF2-40B4-BE49-F238E27FC236}">
              <a16:creationId xmlns:a16="http://schemas.microsoft.com/office/drawing/2014/main" id="{455F171D-87A3-4391-8D00-79723ED6518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244" name="Text Box 15">
          <a:extLst>
            <a:ext uri="{FF2B5EF4-FFF2-40B4-BE49-F238E27FC236}">
              <a16:creationId xmlns:a16="http://schemas.microsoft.com/office/drawing/2014/main" id="{0EE71C68-BE65-4DBA-A402-293A4CD958E3}"/>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245" name="Text Box 15">
          <a:extLst>
            <a:ext uri="{FF2B5EF4-FFF2-40B4-BE49-F238E27FC236}">
              <a16:creationId xmlns:a16="http://schemas.microsoft.com/office/drawing/2014/main" id="{A5272F17-4CA5-49F0-9CD3-8B4FCC72BBB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246" name="Text Box 15">
          <a:extLst>
            <a:ext uri="{FF2B5EF4-FFF2-40B4-BE49-F238E27FC236}">
              <a16:creationId xmlns:a16="http://schemas.microsoft.com/office/drawing/2014/main" id="{53370454-519B-4AF2-BC2C-3122E33EF515}"/>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247" name="Text Box 15">
          <a:extLst>
            <a:ext uri="{FF2B5EF4-FFF2-40B4-BE49-F238E27FC236}">
              <a16:creationId xmlns:a16="http://schemas.microsoft.com/office/drawing/2014/main" id="{10ADF8D4-3BE3-4221-8C0A-004DC5F24A2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248" name="Text Box 15">
          <a:extLst>
            <a:ext uri="{FF2B5EF4-FFF2-40B4-BE49-F238E27FC236}">
              <a16:creationId xmlns:a16="http://schemas.microsoft.com/office/drawing/2014/main" id="{355965F7-F430-4096-94DB-413619A1C097}"/>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249" name="Text Box 15">
          <a:extLst>
            <a:ext uri="{FF2B5EF4-FFF2-40B4-BE49-F238E27FC236}">
              <a16:creationId xmlns:a16="http://schemas.microsoft.com/office/drawing/2014/main" id="{743353BE-7CEA-4A97-8993-85AA5E41AFD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250" name="Text Box 15">
          <a:extLst>
            <a:ext uri="{FF2B5EF4-FFF2-40B4-BE49-F238E27FC236}">
              <a16:creationId xmlns:a16="http://schemas.microsoft.com/office/drawing/2014/main" id="{0A93D17A-2B37-4942-A194-83A2B4AB0EFA}"/>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251" name="Text Box 15">
          <a:extLst>
            <a:ext uri="{FF2B5EF4-FFF2-40B4-BE49-F238E27FC236}">
              <a16:creationId xmlns:a16="http://schemas.microsoft.com/office/drawing/2014/main" id="{FE07EE43-7A29-4F1E-B5FA-70E46575DEC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252" name="Text Box 15">
          <a:extLst>
            <a:ext uri="{FF2B5EF4-FFF2-40B4-BE49-F238E27FC236}">
              <a16:creationId xmlns:a16="http://schemas.microsoft.com/office/drawing/2014/main" id="{E3E3B352-7EB3-49CE-BA08-12A9158056CC}"/>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253" name="Text Box 15">
          <a:extLst>
            <a:ext uri="{FF2B5EF4-FFF2-40B4-BE49-F238E27FC236}">
              <a16:creationId xmlns:a16="http://schemas.microsoft.com/office/drawing/2014/main" id="{6ED53719-DCED-41C5-B633-27EE9AAE170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254" name="Text Box 15">
          <a:extLst>
            <a:ext uri="{FF2B5EF4-FFF2-40B4-BE49-F238E27FC236}">
              <a16:creationId xmlns:a16="http://schemas.microsoft.com/office/drawing/2014/main" id="{9D8F20D7-DE71-43B4-8BDE-7816622E4907}"/>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255" name="Text Box 15">
          <a:extLst>
            <a:ext uri="{FF2B5EF4-FFF2-40B4-BE49-F238E27FC236}">
              <a16:creationId xmlns:a16="http://schemas.microsoft.com/office/drawing/2014/main" id="{6FD40450-B234-4589-92FB-91207167A4A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256" name="Text Box 15">
          <a:extLst>
            <a:ext uri="{FF2B5EF4-FFF2-40B4-BE49-F238E27FC236}">
              <a16:creationId xmlns:a16="http://schemas.microsoft.com/office/drawing/2014/main" id="{94F05EEB-68F1-49F2-935F-6FFE2806F011}"/>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257" name="Text Box 15">
          <a:extLst>
            <a:ext uri="{FF2B5EF4-FFF2-40B4-BE49-F238E27FC236}">
              <a16:creationId xmlns:a16="http://schemas.microsoft.com/office/drawing/2014/main" id="{6A854474-EF61-4318-9178-4083301FC5C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258" name="Text Box 15">
          <a:extLst>
            <a:ext uri="{FF2B5EF4-FFF2-40B4-BE49-F238E27FC236}">
              <a16:creationId xmlns:a16="http://schemas.microsoft.com/office/drawing/2014/main" id="{2A18D0E1-F026-4B5E-A1B9-F0506CBA65E8}"/>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259" name="Text Box 15">
          <a:extLst>
            <a:ext uri="{FF2B5EF4-FFF2-40B4-BE49-F238E27FC236}">
              <a16:creationId xmlns:a16="http://schemas.microsoft.com/office/drawing/2014/main" id="{AE668589-33FE-4962-88C7-9F69DB9EF7C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260" name="Text Box 15">
          <a:extLst>
            <a:ext uri="{FF2B5EF4-FFF2-40B4-BE49-F238E27FC236}">
              <a16:creationId xmlns:a16="http://schemas.microsoft.com/office/drawing/2014/main" id="{C95BB460-66DE-496B-9026-5DF5D9D7F58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261" name="Text Box 15">
          <a:extLst>
            <a:ext uri="{FF2B5EF4-FFF2-40B4-BE49-F238E27FC236}">
              <a16:creationId xmlns:a16="http://schemas.microsoft.com/office/drawing/2014/main" id="{0731663B-10FB-487A-ADAF-D93EAA0CE57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262" name="Text Box 15">
          <a:extLst>
            <a:ext uri="{FF2B5EF4-FFF2-40B4-BE49-F238E27FC236}">
              <a16:creationId xmlns:a16="http://schemas.microsoft.com/office/drawing/2014/main" id="{0EB4359B-09D1-4E96-9C1D-33CA5284A4CE}"/>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263" name="Text Box 15">
          <a:extLst>
            <a:ext uri="{FF2B5EF4-FFF2-40B4-BE49-F238E27FC236}">
              <a16:creationId xmlns:a16="http://schemas.microsoft.com/office/drawing/2014/main" id="{A6EC8C23-4609-42C6-BDBC-1FCACFD0B6B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264" name="Text Box 15">
          <a:extLst>
            <a:ext uri="{FF2B5EF4-FFF2-40B4-BE49-F238E27FC236}">
              <a16:creationId xmlns:a16="http://schemas.microsoft.com/office/drawing/2014/main" id="{7DC631DD-DBA5-49DA-A6B7-977F8E13A9E7}"/>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265" name="Text Box 15">
          <a:extLst>
            <a:ext uri="{FF2B5EF4-FFF2-40B4-BE49-F238E27FC236}">
              <a16:creationId xmlns:a16="http://schemas.microsoft.com/office/drawing/2014/main" id="{8CBB3A9D-E355-4C3C-BA9B-4E1D82051BA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266" name="Text Box 15">
          <a:extLst>
            <a:ext uri="{FF2B5EF4-FFF2-40B4-BE49-F238E27FC236}">
              <a16:creationId xmlns:a16="http://schemas.microsoft.com/office/drawing/2014/main" id="{FF420982-66C4-4716-8446-FFDBE921B13A}"/>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267" name="Text Box 15">
          <a:extLst>
            <a:ext uri="{FF2B5EF4-FFF2-40B4-BE49-F238E27FC236}">
              <a16:creationId xmlns:a16="http://schemas.microsoft.com/office/drawing/2014/main" id="{A48CB2F0-0B1C-49DD-AAB7-7D07C63ED35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268" name="Text Box 15">
          <a:extLst>
            <a:ext uri="{FF2B5EF4-FFF2-40B4-BE49-F238E27FC236}">
              <a16:creationId xmlns:a16="http://schemas.microsoft.com/office/drawing/2014/main" id="{FF44DF60-0354-456B-A4EE-86BD51E3C74C}"/>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269" name="Text Box 15">
          <a:extLst>
            <a:ext uri="{FF2B5EF4-FFF2-40B4-BE49-F238E27FC236}">
              <a16:creationId xmlns:a16="http://schemas.microsoft.com/office/drawing/2014/main" id="{FD77C917-4270-4DDF-A2B9-27A1AE75B2A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270" name="Text Box 15">
          <a:extLst>
            <a:ext uri="{FF2B5EF4-FFF2-40B4-BE49-F238E27FC236}">
              <a16:creationId xmlns:a16="http://schemas.microsoft.com/office/drawing/2014/main" id="{07E017C8-C36F-4345-81D4-741FAE220924}"/>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271" name="Text Box 15">
          <a:extLst>
            <a:ext uri="{FF2B5EF4-FFF2-40B4-BE49-F238E27FC236}">
              <a16:creationId xmlns:a16="http://schemas.microsoft.com/office/drawing/2014/main" id="{F2A63C35-03EB-4078-8DC4-2A40B06C2A8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272" name="Text Box 15">
          <a:extLst>
            <a:ext uri="{FF2B5EF4-FFF2-40B4-BE49-F238E27FC236}">
              <a16:creationId xmlns:a16="http://schemas.microsoft.com/office/drawing/2014/main" id="{4C6C65B9-EF5E-419C-A16C-8BA1FF7D870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273" name="Text Box 15">
          <a:extLst>
            <a:ext uri="{FF2B5EF4-FFF2-40B4-BE49-F238E27FC236}">
              <a16:creationId xmlns:a16="http://schemas.microsoft.com/office/drawing/2014/main" id="{CDBEC550-2E06-4E55-9D40-79156155EFB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274" name="Text Box 15">
          <a:extLst>
            <a:ext uri="{FF2B5EF4-FFF2-40B4-BE49-F238E27FC236}">
              <a16:creationId xmlns:a16="http://schemas.microsoft.com/office/drawing/2014/main" id="{F96CB884-D432-4BE1-95C1-821AE65A4DC1}"/>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275" name="Text Box 15">
          <a:extLst>
            <a:ext uri="{FF2B5EF4-FFF2-40B4-BE49-F238E27FC236}">
              <a16:creationId xmlns:a16="http://schemas.microsoft.com/office/drawing/2014/main" id="{D596DBB3-20BD-45CC-849C-38EC59C3092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276" name="Text Box 15">
          <a:extLst>
            <a:ext uri="{FF2B5EF4-FFF2-40B4-BE49-F238E27FC236}">
              <a16:creationId xmlns:a16="http://schemas.microsoft.com/office/drawing/2014/main" id="{E977A38E-014E-423C-906D-7F76307B0313}"/>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277" name="Text Box 15">
          <a:extLst>
            <a:ext uri="{FF2B5EF4-FFF2-40B4-BE49-F238E27FC236}">
              <a16:creationId xmlns:a16="http://schemas.microsoft.com/office/drawing/2014/main" id="{99045BF5-BB0E-4B8F-8C7A-4F42B7DE91F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278" name="Text Box 15">
          <a:extLst>
            <a:ext uri="{FF2B5EF4-FFF2-40B4-BE49-F238E27FC236}">
              <a16:creationId xmlns:a16="http://schemas.microsoft.com/office/drawing/2014/main" id="{C3173EDF-F144-4AA8-8641-9A0E56D68CD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279" name="Text Box 15">
          <a:extLst>
            <a:ext uri="{FF2B5EF4-FFF2-40B4-BE49-F238E27FC236}">
              <a16:creationId xmlns:a16="http://schemas.microsoft.com/office/drawing/2014/main" id="{B5666F71-BC9E-4A4C-8729-8800C22CF7F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280" name="Text Box 15">
          <a:extLst>
            <a:ext uri="{FF2B5EF4-FFF2-40B4-BE49-F238E27FC236}">
              <a16:creationId xmlns:a16="http://schemas.microsoft.com/office/drawing/2014/main" id="{187F4FC8-9F84-49C4-A2C0-DEAF8380CF11}"/>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281" name="Text Box 15">
          <a:extLst>
            <a:ext uri="{FF2B5EF4-FFF2-40B4-BE49-F238E27FC236}">
              <a16:creationId xmlns:a16="http://schemas.microsoft.com/office/drawing/2014/main" id="{A645E244-97BD-4DB0-A316-84885186147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282" name="Text Box 15">
          <a:extLst>
            <a:ext uri="{FF2B5EF4-FFF2-40B4-BE49-F238E27FC236}">
              <a16:creationId xmlns:a16="http://schemas.microsoft.com/office/drawing/2014/main" id="{D0AEADD6-E61E-434A-B24D-1005EE32B1B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283" name="Text Box 15">
          <a:extLst>
            <a:ext uri="{FF2B5EF4-FFF2-40B4-BE49-F238E27FC236}">
              <a16:creationId xmlns:a16="http://schemas.microsoft.com/office/drawing/2014/main" id="{C8610F15-1532-4135-A683-E7E94A9E533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284" name="Text Box 15">
          <a:extLst>
            <a:ext uri="{FF2B5EF4-FFF2-40B4-BE49-F238E27FC236}">
              <a16:creationId xmlns:a16="http://schemas.microsoft.com/office/drawing/2014/main" id="{10E57B55-ACD2-4984-9D4D-CF2615192DC9}"/>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285" name="Text Box 15">
          <a:extLst>
            <a:ext uri="{FF2B5EF4-FFF2-40B4-BE49-F238E27FC236}">
              <a16:creationId xmlns:a16="http://schemas.microsoft.com/office/drawing/2014/main" id="{38F7E97D-D12A-44D4-B4B3-696FC8186E1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286" name="Text Box 15">
          <a:extLst>
            <a:ext uri="{FF2B5EF4-FFF2-40B4-BE49-F238E27FC236}">
              <a16:creationId xmlns:a16="http://schemas.microsoft.com/office/drawing/2014/main" id="{01DFF174-B5DA-4C2C-AA01-0C2EAD5508D7}"/>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287" name="Text Box 15">
          <a:extLst>
            <a:ext uri="{FF2B5EF4-FFF2-40B4-BE49-F238E27FC236}">
              <a16:creationId xmlns:a16="http://schemas.microsoft.com/office/drawing/2014/main" id="{9CDE8005-9A76-49F7-9961-CB30E7FD889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288" name="Text Box 15">
          <a:extLst>
            <a:ext uri="{FF2B5EF4-FFF2-40B4-BE49-F238E27FC236}">
              <a16:creationId xmlns:a16="http://schemas.microsoft.com/office/drawing/2014/main" id="{08F909C7-722A-47F9-B055-C4927839EA88}"/>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289" name="Text Box 15">
          <a:extLst>
            <a:ext uri="{FF2B5EF4-FFF2-40B4-BE49-F238E27FC236}">
              <a16:creationId xmlns:a16="http://schemas.microsoft.com/office/drawing/2014/main" id="{E5B6E34A-74BF-46FF-879B-D0177BDA6EE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290" name="Text Box 15">
          <a:extLst>
            <a:ext uri="{FF2B5EF4-FFF2-40B4-BE49-F238E27FC236}">
              <a16:creationId xmlns:a16="http://schemas.microsoft.com/office/drawing/2014/main" id="{AFB576BC-79F8-4C2E-B6E9-651585196A99}"/>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291" name="Text Box 15">
          <a:extLst>
            <a:ext uri="{FF2B5EF4-FFF2-40B4-BE49-F238E27FC236}">
              <a16:creationId xmlns:a16="http://schemas.microsoft.com/office/drawing/2014/main" id="{3EC54C52-D7CB-445B-8C48-5C5106D91FD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292" name="Text Box 15">
          <a:extLst>
            <a:ext uri="{FF2B5EF4-FFF2-40B4-BE49-F238E27FC236}">
              <a16:creationId xmlns:a16="http://schemas.microsoft.com/office/drawing/2014/main" id="{B6AC65A0-EB32-4E1F-8A11-A37CC4AB4C0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293" name="Text Box 15">
          <a:extLst>
            <a:ext uri="{FF2B5EF4-FFF2-40B4-BE49-F238E27FC236}">
              <a16:creationId xmlns:a16="http://schemas.microsoft.com/office/drawing/2014/main" id="{8C1831DC-B140-4579-8FAA-860DE8F4A2F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294" name="Text Box 15">
          <a:extLst>
            <a:ext uri="{FF2B5EF4-FFF2-40B4-BE49-F238E27FC236}">
              <a16:creationId xmlns:a16="http://schemas.microsoft.com/office/drawing/2014/main" id="{E9CF746D-60EB-46C6-B77A-763E78E89591}"/>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295" name="Text Box 15">
          <a:extLst>
            <a:ext uri="{FF2B5EF4-FFF2-40B4-BE49-F238E27FC236}">
              <a16:creationId xmlns:a16="http://schemas.microsoft.com/office/drawing/2014/main" id="{C8D08B4E-23B6-4A79-8622-3DE2CE05149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296" name="Text Box 15">
          <a:extLst>
            <a:ext uri="{FF2B5EF4-FFF2-40B4-BE49-F238E27FC236}">
              <a16:creationId xmlns:a16="http://schemas.microsoft.com/office/drawing/2014/main" id="{CF897282-1AAA-4AE1-838E-5BB3F978D15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297" name="Text Box 15">
          <a:extLst>
            <a:ext uri="{FF2B5EF4-FFF2-40B4-BE49-F238E27FC236}">
              <a16:creationId xmlns:a16="http://schemas.microsoft.com/office/drawing/2014/main" id="{D77274BA-CC25-4901-9B53-19879D56CC4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298" name="Text Box 15">
          <a:extLst>
            <a:ext uri="{FF2B5EF4-FFF2-40B4-BE49-F238E27FC236}">
              <a16:creationId xmlns:a16="http://schemas.microsoft.com/office/drawing/2014/main" id="{F15C87AD-5C08-46C5-B1E1-B6C3E5ADDAEE}"/>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299" name="Text Box 15">
          <a:extLst>
            <a:ext uri="{FF2B5EF4-FFF2-40B4-BE49-F238E27FC236}">
              <a16:creationId xmlns:a16="http://schemas.microsoft.com/office/drawing/2014/main" id="{38144EDE-BF1D-48E3-9F37-DA566533AA1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300" name="Text Box 15">
          <a:extLst>
            <a:ext uri="{FF2B5EF4-FFF2-40B4-BE49-F238E27FC236}">
              <a16:creationId xmlns:a16="http://schemas.microsoft.com/office/drawing/2014/main" id="{C2BFCFBE-C956-4C1F-A3BC-E2166343C21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301" name="Text Box 15">
          <a:extLst>
            <a:ext uri="{FF2B5EF4-FFF2-40B4-BE49-F238E27FC236}">
              <a16:creationId xmlns:a16="http://schemas.microsoft.com/office/drawing/2014/main" id="{198F93E2-959A-434F-BC2E-37D9933B759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302" name="Text Box 15">
          <a:extLst>
            <a:ext uri="{FF2B5EF4-FFF2-40B4-BE49-F238E27FC236}">
              <a16:creationId xmlns:a16="http://schemas.microsoft.com/office/drawing/2014/main" id="{A1088F2D-8D49-4A17-A63F-9C1F5E074981}"/>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303" name="Text Box 15">
          <a:extLst>
            <a:ext uri="{FF2B5EF4-FFF2-40B4-BE49-F238E27FC236}">
              <a16:creationId xmlns:a16="http://schemas.microsoft.com/office/drawing/2014/main" id="{3D6E03AA-AE9A-422F-9DE0-D4CA0893325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304" name="Text Box 15">
          <a:extLst>
            <a:ext uri="{FF2B5EF4-FFF2-40B4-BE49-F238E27FC236}">
              <a16:creationId xmlns:a16="http://schemas.microsoft.com/office/drawing/2014/main" id="{D34F9648-4C0A-4BF7-B810-9E0A0A71ABB2}"/>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305" name="Text Box 15">
          <a:extLst>
            <a:ext uri="{FF2B5EF4-FFF2-40B4-BE49-F238E27FC236}">
              <a16:creationId xmlns:a16="http://schemas.microsoft.com/office/drawing/2014/main" id="{DF6190E6-4AF2-45BA-857C-B275FBBC179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306" name="Text Box 15">
          <a:extLst>
            <a:ext uri="{FF2B5EF4-FFF2-40B4-BE49-F238E27FC236}">
              <a16:creationId xmlns:a16="http://schemas.microsoft.com/office/drawing/2014/main" id="{8D887314-15DB-45A4-9688-7033B6A285A2}"/>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307" name="Text Box 15">
          <a:extLst>
            <a:ext uri="{FF2B5EF4-FFF2-40B4-BE49-F238E27FC236}">
              <a16:creationId xmlns:a16="http://schemas.microsoft.com/office/drawing/2014/main" id="{F2FCE6FE-2784-42E8-B6F1-D40455CF6E5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308" name="Text Box 15">
          <a:extLst>
            <a:ext uri="{FF2B5EF4-FFF2-40B4-BE49-F238E27FC236}">
              <a16:creationId xmlns:a16="http://schemas.microsoft.com/office/drawing/2014/main" id="{2ED867D3-A787-4EA8-B4A2-76FE70B8D40A}"/>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309" name="Text Box 15">
          <a:extLst>
            <a:ext uri="{FF2B5EF4-FFF2-40B4-BE49-F238E27FC236}">
              <a16:creationId xmlns:a16="http://schemas.microsoft.com/office/drawing/2014/main" id="{6C69E237-BBBC-4B35-94E5-45EB51D34A0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310" name="Text Box 15">
          <a:extLst>
            <a:ext uri="{FF2B5EF4-FFF2-40B4-BE49-F238E27FC236}">
              <a16:creationId xmlns:a16="http://schemas.microsoft.com/office/drawing/2014/main" id="{EDADA7C9-B698-41A3-9958-98AC2B1BBDB1}"/>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311" name="Text Box 15">
          <a:extLst>
            <a:ext uri="{FF2B5EF4-FFF2-40B4-BE49-F238E27FC236}">
              <a16:creationId xmlns:a16="http://schemas.microsoft.com/office/drawing/2014/main" id="{750E5657-5257-4E66-BC6E-18105CC4DC9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312" name="Text Box 15">
          <a:extLst>
            <a:ext uri="{FF2B5EF4-FFF2-40B4-BE49-F238E27FC236}">
              <a16:creationId xmlns:a16="http://schemas.microsoft.com/office/drawing/2014/main" id="{47CF0AFE-7108-41AC-AFF5-0DC2468EBFF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313" name="Text Box 15">
          <a:extLst>
            <a:ext uri="{FF2B5EF4-FFF2-40B4-BE49-F238E27FC236}">
              <a16:creationId xmlns:a16="http://schemas.microsoft.com/office/drawing/2014/main" id="{136BA828-0053-4129-994B-5F8F33ED93F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314" name="Text Box 15">
          <a:extLst>
            <a:ext uri="{FF2B5EF4-FFF2-40B4-BE49-F238E27FC236}">
              <a16:creationId xmlns:a16="http://schemas.microsoft.com/office/drawing/2014/main" id="{E62DF49F-85CF-40A6-BF45-5B6ABAA1066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315" name="Text Box 15">
          <a:extLst>
            <a:ext uri="{FF2B5EF4-FFF2-40B4-BE49-F238E27FC236}">
              <a16:creationId xmlns:a16="http://schemas.microsoft.com/office/drawing/2014/main" id="{3611D233-BDBB-4BC6-B8BA-F5B20E99616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316" name="Text Box 15">
          <a:extLst>
            <a:ext uri="{FF2B5EF4-FFF2-40B4-BE49-F238E27FC236}">
              <a16:creationId xmlns:a16="http://schemas.microsoft.com/office/drawing/2014/main" id="{5EFA9F86-8BA6-43E9-885C-7217C63BAD5E}"/>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317" name="Text Box 15">
          <a:extLst>
            <a:ext uri="{FF2B5EF4-FFF2-40B4-BE49-F238E27FC236}">
              <a16:creationId xmlns:a16="http://schemas.microsoft.com/office/drawing/2014/main" id="{92B81168-4FC2-4603-9A89-D7E2E75BD83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318" name="Text Box 15">
          <a:extLst>
            <a:ext uri="{FF2B5EF4-FFF2-40B4-BE49-F238E27FC236}">
              <a16:creationId xmlns:a16="http://schemas.microsoft.com/office/drawing/2014/main" id="{7BD3337D-368A-45D0-BA5A-7BDC23A8CA1D}"/>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319" name="Text Box 15">
          <a:extLst>
            <a:ext uri="{FF2B5EF4-FFF2-40B4-BE49-F238E27FC236}">
              <a16:creationId xmlns:a16="http://schemas.microsoft.com/office/drawing/2014/main" id="{4EC6A61F-2696-4F9B-B700-74230424872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320" name="Text Box 15">
          <a:extLst>
            <a:ext uri="{FF2B5EF4-FFF2-40B4-BE49-F238E27FC236}">
              <a16:creationId xmlns:a16="http://schemas.microsoft.com/office/drawing/2014/main" id="{2A5D0A05-E444-46B3-8E3E-D1E9BF6B601D}"/>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321" name="Text Box 15">
          <a:extLst>
            <a:ext uri="{FF2B5EF4-FFF2-40B4-BE49-F238E27FC236}">
              <a16:creationId xmlns:a16="http://schemas.microsoft.com/office/drawing/2014/main" id="{61886E7A-FE04-4974-B81E-27A124A0C7E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322" name="Text Box 15">
          <a:extLst>
            <a:ext uri="{FF2B5EF4-FFF2-40B4-BE49-F238E27FC236}">
              <a16:creationId xmlns:a16="http://schemas.microsoft.com/office/drawing/2014/main" id="{933936D5-6E0A-4601-8D19-8922D3D3882B}"/>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323" name="Text Box 15">
          <a:extLst>
            <a:ext uri="{FF2B5EF4-FFF2-40B4-BE49-F238E27FC236}">
              <a16:creationId xmlns:a16="http://schemas.microsoft.com/office/drawing/2014/main" id="{C8D621D1-6B00-4EE7-BB83-46523CDA649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324" name="Text Box 15">
          <a:extLst>
            <a:ext uri="{FF2B5EF4-FFF2-40B4-BE49-F238E27FC236}">
              <a16:creationId xmlns:a16="http://schemas.microsoft.com/office/drawing/2014/main" id="{69D08AA8-B91D-4F6B-9871-8A148DBA5069}"/>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325" name="Text Box 15">
          <a:extLst>
            <a:ext uri="{FF2B5EF4-FFF2-40B4-BE49-F238E27FC236}">
              <a16:creationId xmlns:a16="http://schemas.microsoft.com/office/drawing/2014/main" id="{FC0CA67E-14BE-4667-8DE2-F87C894E636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326" name="Text Box 15">
          <a:extLst>
            <a:ext uri="{FF2B5EF4-FFF2-40B4-BE49-F238E27FC236}">
              <a16:creationId xmlns:a16="http://schemas.microsoft.com/office/drawing/2014/main" id="{9C711264-9E30-4D9F-A23C-6ED688DD59F7}"/>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327" name="Text Box 15">
          <a:extLst>
            <a:ext uri="{FF2B5EF4-FFF2-40B4-BE49-F238E27FC236}">
              <a16:creationId xmlns:a16="http://schemas.microsoft.com/office/drawing/2014/main" id="{39574A93-3A06-4B8C-95F0-0E27FD18D10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328" name="Text Box 15">
          <a:extLst>
            <a:ext uri="{FF2B5EF4-FFF2-40B4-BE49-F238E27FC236}">
              <a16:creationId xmlns:a16="http://schemas.microsoft.com/office/drawing/2014/main" id="{E2561247-932C-491F-A7E8-1E5E471421F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329" name="Text Box 15">
          <a:extLst>
            <a:ext uri="{FF2B5EF4-FFF2-40B4-BE49-F238E27FC236}">
              <a16:creationId xmlns:a16="http://schemas.microsoft.com/office/drawing/2014/main" id="{01F4BAB2-C02E-4B2C-BF52-34CD4B88CD9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330" name="Text Box 15">
          <a:extLst>
            <a:ext uri="{FF2B5EF4-FFF2-40B4-BE49-F238E27FC236}">
              <a16:creationId xmlns:a16="http://schemas.microsoft.com/office/drawing/2014/main" id="{08E2CCEA-4229-4A88-B566-DC73C73CA51B}"/>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331" name="Text Box 15">
          <a:extLst>
            <a:ext uri="{FF2B5EF4-FFF2-40B4-BE49-F238E27FC236}">
              <a16:creationId xmlns:a16="http://schemas.microsoft.com/office/drawing/2014/main" id="{7ED0310D-8147-4A89-8064-61940ED7B3C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332" name="Text Box 15">
          <a:extLst>
            <a:ext uri="{FF2B5EF4-FFF2-40B4-BE49-F238E27FC236}">
              <a16:creationId xmlns:a16="http://schemas.microsoft.com/office/drawing/2014/main" id="{B6EFF484-73A6-4036-B6BC-349FCF9E9A7C}"/>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333" name="Text Box 15">
          <a:extLst>
            <a:ext uri="{FF2B5EF4-FFF2-40B4-BE49-F238E27FC236}">
              <a16:creationId xmlns:a16="http://schemas.microsoft.com/office/drawing/2014/main" id="{AE5000CF-B818-4C9C-A5A3-C2FCA400ED1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334" name="Text Box 15">
          <a:extLst>
            <a:ext uri="{FF2B5EF4-FFF2-40B4-BE49-F238E27FC236}">
              <a16:creationId xmlns:a16="http://schemas.microsoft.com/office/drawing/2014/main" id="{B345BAEA-802A-48A1-B596-7BE3B011E389}"/>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11</xdr:row>
      <xdr:rowOff>0</xdr:rowOff>
    </xdr:from>
    <xdr:ext cx="95250" cy="442269"/>
    <xdr:sp macro="" textlink="">
      <xdr:nvSpPr>
        <xdr:cNvPr id="12335" name="Text Box 15">
          <a:extLst>
            <a:ext uri="{FF2B5EF4-FFF2-40B4-BE49-F238E27FC236}">
              <a16:creationId xmlns:a16="http://schemas.microsoft.com/office/drawing/2014/main" id="{29A9608C-FDF4-416E-9593-02FC56E4BD57}"/>
            </a:ext>
          </a:extLst>
        </xdr:cNvPr>
        <xdr:cNvSpPr txBox="1">
          <a:spLocks noChangeArrowheads="1"/>
        </xdr:cNvSpPr>
      </xdr:nvSpPr>
      <xdr:spPr bwMode="auto">
        <a:xfrm>
          <a:off x="36356925" y="445960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11</xdr:row>
      <xdr:rowOff>504825</xdr:rowOff>
    </xdr:from>
    <xdr:ext cx="95250" cy="442269"/>
    <xdr:sp macro="" textlink="">
      <xdr:nvSpPr>
        <xdr:cNvPr id="12336" name="Text Box 15">
          <a:extLst>
            <a:ext uri="{FF2B5EF4-FFF2-40B4-BE49-F238E27FC236}">
              <a16:creationId xmlns:a16="http://schemas.microsoft.com/office/drawing/2014/main" id="{A2237022-6610-4885-BF9A-72C7076D46CC}"/>
            </a:ext>
          </a:extLst>
        </xdr:cNvPr>
        <xdr:cNvSpPr txBox="1">
          <a:spLocks noChangeArrowheads="1"/>
        </xdr:cNvSpPr>
      </xdr:nvSpPr>
      <xdr:spPr bwMode="auto">
        <a:xfrm>
          <a:off x="36356925" y="5191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11</xdr:row>
      <xdr:rowOff>504825</xdr:rowOff>
    </xdr:from>
    <xdr:ext cx="95250" cy="213632"/>
    <xdr:sp macro="" textlink="">
      <xdr:nvSpPr>
        <xdr:cNvPr id="12337" name="Text Box 15">
          <a:extLst>
            <a:ext uri="{FF2B5EF4-FFF2-40B4-BE49-F238E27FC236}">
              <a16:creationId xmlns:a16="http://schemas.microsoft.com/office/drawing/2014/main" id="{95D8563D-0F06-4603-A313-C9186EBC600C}"/>
            </a:ext>
          </a:extLst>
        </xdr:cNvPr>
        <xdr:cNvSpPr txBox="1">
          <a:spLocks noChangeArrowheads="1"/>
        </xdr:cNvSpPr>
      </xdr:nvSpPr>
      <xdr:spPr bwMode="auto">
        <a:xfrm>
          <a:off x="36356925" y="51911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11</xdr:row>
      <xdr:rowOff>504825</xdr:rowOff>
    </xdr:from>
    <xdr:ext cx="95250" cy="442269"/>
    <xdr:sp macro="" textlink="">
      <xdr:nvSpPr>
        <xdr:cNvPr id="12338" name="Text Box 15">
          <a:extLst>
            <a:ext uri="{FF2B5EF4-FFF2-40B4-BE49-F238E27FC236}">
              <a16:creationId xmlns:a16="http://schemas.microsoft.com/office/drawing/2014/main" id="{1B71A0B0-B959-4078-8241-0EDB5E7C5459}"/>
            </a:ext>
          </a:extLst>
        </xdr:cNvPr>
        <xdr:cNvSpPr txBox="1">
          <a:spLocks noChangeArrowheads="1"/>
        </xdr:cNvSpPr>
      </xdr:nvSpPr>
      <xdr:spPr bwMode="auto">
        <a:xfrm>
          <a:off x="36356925" y="5191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11</xdr:row>
      <xdr:rowOff>504825</xdr:rowOff>
    </xdr:from>
    <xdr:ext cx="95250" cy="213632"/>
    <xdr:sp macro="" textlink="">
      <xdr:nvSpPr>
        <xdr:cNvPr id="12339" name="Text Box 15">
          <a:extLst>
            <a:ext uri="{FF2B5EF4-FFF2-40B4-BE49-F238E27FC236}">
              <a16:creationId xmlns:a16="http://schemas.microsoft.com/office/drawing/2014/main" id="{3F2A24BD-13AE-4210-A4CD-E0C383EF9110}"/>
            </a:ext>
          </a:extLst>
        </xdr:cNvPr>
        <xdr:cNvSpPr txBox="1">
          <a:spLocks noChangeArrowheads="1"/>
        </xdr:cNvSpPr>
      </xdr:nvSpPr>
      <xdr:spPr bwMode="auto">
        <a:xfrm>
          <a:off x="36356925" y="51911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11</xdr:row>
      <xdr:rowOff>0</xdr:rowOff>
    </xdr:from>
    <xdr:ext cx="95250" cy="442269"/>
    <xdr:sp macro="" textlink="">
      <xdr:nvSpPr>
        <xdr:cNvPr id="12340" name="Text Box 15">
          <a:extLst>
            <a:ext uri="{FF2B5EF4-FFF2-40B4-BE49-F238E27FC236}">
              <a16:creationId xmlns:a16="http://schemas.microsoft.com/office/drawing/2014/main" id="{D345413F-A2C2-4DFC-9C18-42770E38FD08}"/>
            </a:ext>
          </a:extLst>
        </xdr:cNvPr>
        <xdr:cNvSpPr txBox="1">
          <a:spLocks noChangeArrowheads="1"/>
        </xdr:cNvSpPr>
      </xdr:nvSpPr>
      <xdr:spPr bwMode="auto">
        <a:xfrm>
          <a:off x="36356925" y="445960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11</xdr:row>
      <xdr:rowOff>504825</xdr:rowOff>
    </xdr:from>
    <xdr:ext cx="95250" cy="442269"/>
    <xdr:sp macro="" textlink="">
      <xdr:nvSpPr>
        <xdr:cNvPr id="12341" name="Text Box 15">
          <a:extLst>
            <a:ext uri="{FF2B5EF4-FFF2-40B4-BE49-F238E27FC236}">
              <a16:creationId xmlns:a16="http://schemas.microsoft.com/office/drawing/2014/main" id="{4370BCFE-BAB7-449D-8C23-E41A0BA57144}"/>
            </a:ext>
          </a:extLst>
        </xdr:cNvPr>
        <xdr:cNvSpPr txBox="1">
          <a:spLocks noChangeArrowheads="1"/>
        </xdr:cNvSpPr>
      </xdr:nvSpPr>
      <xdr:spPr bwMode="auto">
        <a:xfrm>
          <a:off x="36356925" y="5191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11</xdr:row>
      <xdr:rowOff>504825</xdr:rowOff>
    </xdr:from>
    <xdr:ext cx="95250" cy="213632"/>
    <xdr:sp macro="" textlink="">
      <xdr:nvSpPr>
        <xdr:cNvPr id="12342" name="Text Box 15">
          <a:extLst>
            <a:ext uri="{FF2B5EF4-FFF2-40B4-BE49-F238E27FC236}">
              <a16:creationId xmlns:a16="http://schemas.microsoft.com/office/drawing/2014/main" id="{0964C057-7758-4E52-843F-DDF2ECB8EEC8}"/>
            </a:ext>
          </a:extLst>
        </xdr:cNvPr>
        <xdr:cNvSpPr txBox="1">
          <a:spLocks noChangeArrowheads="1"/>
        </xdr:cNvSpPr>
      </xdr:nvSpPr>
      <xdr:spPr bwMode="auto">
        <a:xfrm>
          <a:off x="36356925" y="51911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11</xdr:row>
      <xdr:rowOff>504825</xdr:rowOff>
    </xdr:from>
    <xdr:ext cx="95250" cy="442269"/>
    <xdr:sp macro="" textlink="">
      <xdr:nvSpPr>
        <xdr:cNvPr id="12343" name="Text Box 15">
          <a:extLst>
            <a:ext uri="{FF2B5EF4-FFF2-40B4-BE49-F238E27FC236}">
              <a16:creationId xmlns:a16="http://schemas.microsoft.com/office/drawing/2014/main" id="{D99F3194-5B86-4DBF-8435-7A97E9E4D0B5}"/>
            </a:ext>
          </a:extLst>
        </xdr:cNvPr>
        <xdr:cNvSpPr txBox="1">
          <a:spLocks noChangeArrowheads="1"/>
        </xdr:cNvSpPr>
      </xdr:nvSpPr>
      <xdr:spPr bwMode="auto">
        <a:xfrm>
          <a:off x="36356925" y="5191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11</xdr:row>
      <xdr:rowOff>504825</xdr:rowOff>
    </xdr:from>
    <xdr:ext cx="95250" cy="213632"/>
    <xdr:sp macro="" textlink="">
      <xdr:nvSpPr>
        <xdr:cNvPr id="12344" name="Text Box 15">
          <a:extLst>
            <a:ext uri="{FF2B5EF4-FFF2-40B4-BE49-F238E27FC236}">
              <a16:creationId xmlns:a16="http://schemas.microsoft.com/office/drawing/2014/main" id="{788B58B6-92A4-4D80-83F6-00848E175E4D}"/>
            </a:ext>
          </a:extLst>
        </xdr:cNvPr>
        <xdr:cNvSpPr txBox="1">
          <a:spLocks noChangeArrowheads="1"/>
        </xdr:cNvSpPr>
      </xdr:nvSpPr>
      <xdr:spPr bwMode="auto">
        <a:xfrm>
          <a:off x="36356925" y="51911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11</xdr:row>
      <xdr:rowOff>504825</xdr:rowOff>
    </xdr:from>
    <xdr:ext cx="95250" cy="442269"/>
    <xdr:sp macro="" textlink="">
      <xdr:nvSpPr>
        <xdr:cNvPr id="12345" name="Text Box 15">
          <a:extLst>
            <a:ext uri="{FF2B5EF4-FFF2-40B4-BE49-F238E27FC236}">
              <a16:creationId xmlns:a16="http://schemas.microsoft.com/office/drawing/2014/main" id="{099C904C-14AB-4187-A116-67834150752B}"/>
            </a:ext>
          </a:extLst>
        </xdr:cNvPr>
        <xdr:cNvSpPr txBox="1">
          <a:spLocks noChangeArrowheads="1"/>
        </xdr:cNvSpPr>
      </xdr:nvSpPr>
      <xdr:spPr bwMode="auto">
        <a:xfrm>
          <a:off x="36356925" y="5191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11</xdr:row>
      <xdr:rowOff>504825</xdr:rowOff>
    </xdr:from>
    <xdr:ext cx="95250" cy="213632"/>
    <xdr:sp macro="" textlink="">
      <xdr:nvSpPr>
        <xdr:cNvPr id="12346" name="Text Box 15">
          <a:extLst>
            <a:ext uri="{FF2B5EF4-FFF2-40B4-BE49-F238E27FC236}">
              <a16:creationId xmlns:a16="http://schemas.microsoft.com/office/drawing/2014/main" id="{6CF8B2F0-9540-4525-9ADE-7E572D0DE53B}"/>
            </a:ext>
          </a:extLst>
        </xdr:cNvPr>
        <xdr:cNvSpPr txBox="1">
          <a:spLocks noChangeArrowheads="1"/>
        </xdr:cNvSpPr>
      </xdr:nvSpPr>
      <xdr:spPr bwMode="auto">
        <a:xfrm>
          <a:off x="36356925" y="51911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11</xdr:row>
      <xdr:rowOff>504825</xdr:rowOff>
    </xdr:from>
    <xdr:ext cx="95250" cy="442269"/>
    <xdr:sp macro="" textlink="">
      <xdr:nvSpPr>
        <xdr:cNvPr id="12347" name="Text Box 15">
          <a:extLst>
            <a:ext uri="{FF2B5EF4-FFF2-40B4-BE49-F238E27FC236}">
              <a16:creationId xmlns:a16="http://schemas.microsoft.com/office/drawing/2014/main" id="{A9972784-90F5-4247-AB22-EE16517550EE}"/>
            </a:ext>
          </a:extLst>
        </xdr:cNvPr>
        <xdr:cNvSpPr txBox="1">
          <a:spLocks noChangeArrowheads="1"/>
        </xdr:cNvSpPr>
      </xdr:nvSpPr>
      <xdr:spPr bwMode="auto">
        <a:xfrm>
          <a:off x="36356925" y="5191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11</xdr:row>
      <xdr:rowOff>504825</xdr:rowOff>
    </xdr:from>
    <xdr:ext cx="95250" cy="213632"/>
    <xdr:sp macro="" textlink="">
      <xdr:nvSpPr>
        <xdr:cNvPr id="12348" name="Text Box 15">
          <a:extLst>
            <a:ext uri="{FF2B5EF4-FFF2-40B4-BE49-F238E27FC236}">
              <a16:creationId xmlns:a16="http://schemas.microsoft.com/office/drawing/2014/main" id="{A125DCD3-6B31-4562-992D-38659AAEFFB5}"/>
            </a:ext>
          </a:extLst>
        </xdr:cNvPr>
        <xdr:cNvSpPr txBox="1">
          <a:spLocks noChangeArrowheads="1"/>
        </xdr:cNvSpPr>
      </xdr:nvSpPr>
      <xdr:spPr bwMode="auto">
        <a:xfrm>
          <a:off x="36356925" y="51911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11</xdr:row>
      <xdr:rowOff>504825</xdr:rowOff>
    </xdr:from>
    <xdr:ext cx="95250" cy="442269"/>
    <xdr:sp macro="" textlink="">
      <xdr:nvSpPr>
        <xdr:cNvPr id="12349" name="Text Box 15">
          <a:extLst>
            <a:ext uri="{FF2B5EF4-FFF2-40B4-BE49-F238E27FC236}">
              <a16:creationId xmlns:a16="http://schemas.microsoft.com/office/drawing/2014/main" id="{6CFE15DC-B214-4382-BABD-B34EF42A4683}"/>
            </a:ext>
          </a:extLst>
        </xdr:cNvPr>
        <xdr:cNvSpPr txBox="1">
          <a:spLocks noChangeArrowheads="1"/>
        </xdr:cNvSpPr>
      </xdr:nvSpPr>
      <xdr:spPr bwMode="auto">
        <a:xfrm>
          <a:off x="36356925" y="5191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11</xdr:row>
      <xdr:rowOff>504825</xdr:rowOff>
    </xdr:from>
    <xdr:ext cx="95250" cy="213632"/>
    <xdr:sp macro="" textlink="">
      <xdr:nvSpPr>
        <xdr:cNvPr id="12350" name="Text Box 15">
          <a:extLst>
            <a:ext uri="{FF2B5EF4-FFF2-40B4-BE49-F238E27FC236}">
              <a16:creationId xmlns:a16="http://schemas.microsoft.com/office/drawing/2014/main" id="{CC4479C8-0F48-4317-B948-60EEB08BDD94}"/>
            </a:ext>
          </a:extLst>
        </xdr:cNvPr>
        <xdr:cNvSpPr txBox="1">
          <a:spLocks noChangeArrowheads="1"/>
        </xdr:cNvSpPr>
      </xdr:nvSpPr>
      <xdr:spPr bwMode="auto">
        <a:xfrm>
          <a:off x="36356925" y="51911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11</xdr:row>
      <xdr:rowOff>0</xdr:rowOff>
    </xdr:from>
    <xdr:ext cx="95250" cy="442269"/>
    <xdr:sp macro="" textlink="">
      <xdr:nvSpPr>
        <xdr:cNvPr id="12351" name="Text Box 15">
          <a:extLst>
            <a:ext uri="{FF2B5EF4-FFF2-40B4-BE49-F238E27FC236}">
              <a16:creationId xmlns:a16="http://schemas.microsoft.com/office/drawing/2014/main" id="{70C78802-DA5B-4779-931B-09DB7F329F43}"/>
            </a:ext>
          </a:extLst>
        </xdr:cNvPr>
        <xdr:cNvSpPr txBox="1">
          <a:spLocks noChangeArrowheads="1"/>
        </xdr:cNvSpPr>
      </xdr:nvSpPr>
      <xdr:spPr bwMode="auto">
        <a:xfrm>
          <a:off x="36356925" y="445960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11</xdr:row>
      <xdr:rowOff>504825</xdr:rowOff>
    </xdr:from>
    <xdr:ext cx="95250" cy="442269"/>
    <xdr:sp macro="" textlink="">
      <xdr:nvSpPr>
        <xdr:cNvPr id="12352" name="Text Box 15">
          <a:extLst>
            <a:ext uri="{FF2B5EF4-FFF2-40B4-BE49-F238E27FC236}">
              <a16:creationId xmlns:a16="http://schemas.microsoft.com/office/drawing/2014/main" id="{BC75AB29-22BA-4B43-9D39-14E1B284D65E}"/>
            </a:ext>
          </a:extLst>
        </xdr:cNvPr>
        <xdr:cNvSpPr txBox="1">
          <a:spLocks noChangeArrowheads="1"/>
        </xdr:cNvSpPr>
      </xdr:nvSpPr>
      <xdr:spPr bwMode="auto">
        <a:xfrm>
          <a:off x="36356925" y="5191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11</xdr:row>
      <xdr:rowOff>504825</xdr:rowOff>
    </xdr:from>
    <xdr:ext cx="95250" cy="213632"/>
    <xdr:sp macro="" textlink="">
      <xdr:nvSpPr>
        <xdr:cNvPr id="12353" name="Text Box 15">
          <a:extLst>
            <a:ext uri="{FF2B5EF4-FFF2-40B4-BE49-F238E27FC236}">
              <a16:creationId xmlns:a16="http://schemas.microsoft.com/office/drawing/2014/main" id="{AF23AAE3-9D5C-484A-9791-57483EA84742}"/>
            </a:ext>
          </a:extLst>
        </xdr:cNvPr>
        <xdr:cNvSpPr txBox="1">
          <a:spLocks noChangeArrowheads="1"/>
        </xdr:cNvSpPr>
      </xdr:nvSpPr>
      <xdr:spPr bwMode="auto">
        <a:xfrm>
          <a:off x="36356925" y="51911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11</xdr:row>
      <xdr:rowOff>0</xdr:rowOff>
    </xdr:from>
    <xdr:ext cx="95250" cy="442269"/>
    <xdr:sp macro="" textlink="">
      <xdr:nvSpPr>
        <xdr:cNvPr id="12354" name="Text Box 15">
          <a:extLst>
            <a:ext uri="{FF2B5EF4-FFF2-40B4-BE49-F238E27FC236}">
              <a16:creationId xmlns:a16="http://schemas.microsoft.com/office/drawing/2014/main" id="{CDA32972-6EF9-4473-A48D-AD26A5910AC2}"/>
            </a:ext>
          </a:extLst>
        </xdr:cNvPr>
        <xdr:cNvSpPr txBox="1">
          <a:spLocks noChangeArrowheads="1"/>
        </xdr:cNvSpPr>
      </xdr:nvSpPr>
      <xdr:spPr bwMode="auto">
        <a:xfrm>
          <a:off x="36356925" y="445960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11</xdr:row>
      <xdr:rowOff>0</xdr:rowOff>
    </xdr:from>
    <xdr:ext cx="95250" cy="442269"/>
    <xdr:sp macro="" textlink="">
      <xdr:nvSpPr>
        <xdr:cNvPr id="12355" name="Text Box 15">
          <a:extLst>
            <a:ext uri="{FF2B5EF4-FFF2-40B4-BE49-F238E27FC236}">
              <a16:creationId xmlns:a16="http://schemas.microsoft.com/office/drawing/2014/main" id="{55FC6036-61F3-4B2B-B213-EDB9F79B4028}"/>
            </a:ext>
          </a:extLst>
        </xdr:cNvPr>
        <xdr:cNvSpPr txBox="1">
          <a:spLocks noChangeArrowheads="1"/>
        </xdr:cNvSpPr>
      </xdr:nvSpPr>
      <xdr:spPr bwMode="auto">
        <a:xfrm>
          <a:off x="36356925" y="445960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11</xdr:row>
      <xdr:rowOff>0</xdr:rowOff>
    </xdr:from>
    <xdr:ext cx="95250" cy="442269"/>
    <xdr:sp macro="" textlink="">
      <xdr:nvSpPr>
        <xdr:cNvPr id="12356" name="Text Box 15">
          <a:extLst>
            <a:ext uri="{FF2B5EF4-FFF2-40B4-BE49-F238E27FC236}">
              <a16:creationId xmlns:a16="http://schemas.microsoft.com/office/drawing/2014/main" id="{C599B0A7-7801-42BC-BA14-C0F61CE5EE0D}"/>
            </a:ext>
          </a:extLst>
        </xdr:cNvPr>
        <xdr:cNvSpPr txBox="1">
          <a:spLocks noChangeArrowheads="1"/>
        </xdr:cNvSpPr>
      </xdr:nvSpPr>
      <xdr:spPr bwMode="auto">
        <a:xfrm>
          <a:off x="36356925" y="445960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11</xdr:row>
      <xdr:rowOff>0</xdr:rowOff>
    </xdr:from>
    <xdr:ext cx="95250" cy="442269"/>
    <xdr:sp macro="" textlink="">
      <xdr:nvSpPr>
        <xdr:cNvPr id="12357" name="Text Box 15">
          <a:extLst>
            <a:ext uri="{FF2B5EF4-FFF2-40B4-BE49-F238E27FC236}">
              <a16:creationId xmlns:a16="http://schemas.microsoft.com/office/drawing/2014/main" id="{CCA97748-08DC-4318-AB3C-58D0909E04C3}"/>
            </a:ext>
          </a:extLst>
        </xdr:cNvPr>
        <xdr:cNvSpPr txBox="1">
          <a:spLocks noChangeArrowheads="1"/>
        </xdr:cNvSpPr>
      </xdr:nvSpPr>
      <xdr:spPr bwMode="auto">
        <a:xfrm>
          <a:off x="36356925" y="445960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11</xdr:row>
      <xdr:rowOff>0</xdr:rowOff>
    </xdr:from>
    <xdr:ext cx="95250" cy="442269"/>
    <xdr:sp macro="" textlink="">
      <xdr:nvSpPr>
        <xdr:cNvPr id="12358" name="Text Box 15">
          <a:extLst>
            <a:ext uri="{FF2B5EF4-FFF2-40B4-BE49-F238E27FC236}">
              <a16:creationId xmlns:a16="http://schemas.microsoft.com/office/drawing/2014/main" id="{6649479A-A8E1-4EEF-9D43-7BB3B91671C7}"/>
            </a:ext>
          </a:extLst>
        </xdr:cNvPr>
        <xdr:cNvSpPr txBox="1">
          <a:spLocks noChangeArrowheads="1"/>
        </xdr:cNvSpPr>
      </xdr:nvSpPr>
      <xdr:spPr bwMode="auto">
        <a:xfrm>
          <a:off x="36356925" y="445960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11</xdr:row>
      <xdr:rowOff>0</xdr:rowOff>
    </xdr:from>
    <xdr:ext cx="95250" cy="442269"/>
    <xdr:sp macro="" textlink="">
      <xdr:nvSpPr>
        <xdr:cNvPr id="12359" name="Text Box 15">
          <a:extLst>
            <a:ext uri="{FF2B5EF4-FFF2-40B4-BE49-F238E27FC236}">
              <a16:creationId xmlns:a16="http://schemas.microsoft.com/office/drawing/2014/main" id="{BB23D8C2-4A54-4D75-93D2-49F8A10B4370}"/>
            </a:ext>
          </a:extLst>
        </xdr:cNvPr>
        <xdr:cNvSpPr txBox="1">
          <a:spLocks noChangeArrowheads="1"/>
        </xdr:cNvSpPr>
      </xdr:nvSpPr>
      <xdr:spPr bwMode="auto">
        <a:xfrm>
          <a:off x="36356925" y="445960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11</xdr:row>
      <xdr:rowOff>504825</xdr:rowOff>
    </xdr:from>
    <xdr:ext cx="95250" cy="442269"/>
    <xdr:sp macro="" textlink="">
      <xdr:nvSpPr>
        <xdr:cNvPr id="12360" name="Text Box 15">
          <a:extLst>
            <a:ext uri="{FF2B5EF4-FFF2-40B4-BE49-F238E27FC236}">
              <a16:creationId xmlns:a16="http://schemas.microsoft.com/office/drawing/2014/main" id="{77D39003-87CE-4435-A488-7062B1BEA6EF}"/>
            </a:ext>
          </a:extLst>
        </xdr:cNvPr>
        <xdr:cNvSpPr txBox="1">
          <a:spLocks noChangeArrowheads="1"/>
        </xdr:cNvSpPr>
      </xdr:nvSpPr>
      <xdr:spPr bwMode="auto">
        <a:xfrm>
          <a:off x="36356925" y="5191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11</xdr:row>
      <xdr:rowOff>504825</xdr:rowOff>
    </xdr:from>
    <xdr:ext cx="95250" cy="213632"/>
    <xdr:sp macro="" textlink="">
      <xdr:nvSpPr>
        <xdr:cNvPr id="12361" name="Text Box 15">
          <a:extLst>
            <a:ext uri="{FF2B5EF4-FFF2-40B4-BE49-F238E27FC236}">
              <a16:creationId xmlns:a16="http://schemas.microsoft.com/office/drawing/2014/main" id="{4B839543-EDA7-4067-9A10-C883E28CDE0F}"/>
            </a:ext>
          </a:extLst>
        </xdr:cNvPr>
        <xdr:cNvSpPr txBox="1">
          <a:spLocks noChangeArrowheads="1"/>
        </xdr:cNvSpPr>
      </xdr:nvSpPr>
      <xdr:spPr bwMode="auto">
        <a:xfrm>
          <a:off x="36356925" y="51911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11</xdr:row>
      <xdr:rowOff>504825</xdr:rowOff>
    </xdr:from>
    <xdr:ext cx="95250" cy="442269"/>
    <xdr:sp macro="" textlink="">
      <xdr:nvSpPr>
        <xdr:cNvPr id="12362" name="Text Box 15">
          <a:extLst>
            <a:ext uri="{FF2B5EF4-FFF2-40B4-BE49-F238E27FC236}">
              <a16:creationId xmlns:a16="http://schemas.microsoft.com/office/drawing/2014/main" id="{9E35BE71-CB92-4DDD-8D6B-CFDBD3DE3C73}"/>
            </a:ext>
          </a:extLst>
        </xdr:cNvPr>
        <xdr:cNvSpPr txBox="1">
          <a:spLocks noChangeArrowheads="1"/>
        </xdr:cNvSpPr>
      </xdr:nvSpPr>
      <xdr:spPr bwMode="auto">
        <a:xfrm>
          <a:off x="36356925" y="5191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11</xdr:row>
      <xdr:rowOff>504825</xdr:rowOff>
    </xdr:from>
    <xdr:ext cx="95250" cy="213632"/>
    <xdr:sp macro="" textlink="">
      <xdr:nvSpPr>
        <xdr:cNvPr id="12363" name="Text Box 15">
          <a:extLst>
            <a:ext uri="{FF2B5EF4-FFF2-40B4-BE49-F238E27FC236}">
              <a16:creationId xmlns:a16="http://schemas.microsoft.com/office/drawing/2014/main" id="{D0851A30-B952-44B5-ABB7-8CB7DBCC4FE9}"/>
            </a:ext>
          </a:extLst>
        </xdr:cNvPr>
        <xdr:cNvSpPr txBox="1">
          <a:spLocks noChangeArrowheads="1"/>
        </xdr:cNvSpPr>
      </xdr:nvSpPr>
      <xdr:spPr bwMode="auto">
        <a:xfrm>
          <a:off x="36356925" y="51911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11</xdr:row>
      <xdr:rowOff>504825</xdr:rowOff>
    </xdr:from>
    <xdr:ext cx="95250" cy="442269"/>
    <xdr:sp macro="" textlink="">
      <xdr:nvSpPr>
        <xdr:cNvPr id="12364" name="Text Box 15">
          <a:extLst>
            <a:ext uri="{FF2B5EF4-FFF2-40B4-BE49-F238E27FC236}">
              <a16:creationId xmlns:a16="http://schemas.microsoft.com/office/drawing/2014/main" id="{317B5DDE-1A79-405B-85D8-D2FD6C775E7D}"/>
            </a:ext>
          </a:extLst>
        </xdr:cNvPr>
        <xdr:cNvSpPr txBox="1">
          <a:spLocks noChangeArrowheads="1"/>
        </xdr:cNvSpPr>
      </xdr:nvSpPr>
      <xdr:spPr bwMode="auto">
        <a:xfrm>
          <a:off x="36356925" y="5191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11</xdr:row>
      <xdr:rowOff>504825</xdr:rowOff>
    </xdr:from>
    <xdr:ext cx="95250" cy="213632"/>
    <xdr:sp macro="" textlink="">
      <xdr:nvSpPr>
        <xdr:cNvPr id="12365" name="Text Box 15">
          <a:extLst>
            <a:ext uri="{FF2B5EF4-FFF2-40B4-BE49-F238E27FC236}">
              <a16:creationId xmlns:a16="http://schemas.microsoft.com/office/drawing/2014/main" id="{7A4ABCD8-9C13-4510-87D4-685812D43290}"/>
            </a:ext>
          </a:extLst>
        </xdr:cNvPr>
        <xdr:cNvSpPr txBox="1">
          <a:spLocks noChangeArrowheads="1"/>
        </xdr:cNvSpPr>
      </xdr:nvSpPr>
      <xdr:spPr bwMode="auto">
        <a:xfrm>
          <a:off x="36356925" y="51911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11</xdr:row>
      <xdr:rowOff>504825</xdr:rowOff>
    </xdr:from>
    <xdr:ext cx="95250" cy="442269"/>
    <xdr:sp macro="" textlink="">
      <xdr:nvSpPr>
        <xdr:cNvPr id="12366" name="Text Box 15">
          <a:extLst>
            <a:ext uri="{FF2B5EF4-FFF2-40B4-BE49-F238E27FC236}">
              <a16:creationId xmlns:a16="http://schemas.microsoft.com/office/drawing/2014/main" id="{2E364971-F28A-4AF4-990D-23063311A774}"/>
            </a:ext>
          </a:extLst>
        </xdr:cNvPr>
        <xdr:cNvSpPr txBox="1">
          <a:spLocks noChangeArrowheads="1"/>
        </xdr:cNvSpPr>
      </xdr:nvSpPr>
      <xdr:spPr bwMode="auto">
        <a:xfrm>
          <a:off x="36356925" y="5191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11</xdr:row>
      <xdr:rowOff>504825</xdr:rowOff>
    </xdr:from>
    <xdr:ext cx="95250" cy="213632"/>
    <xdr:sp macro="" textlink="">
      <xdr:nvSpPr>
        <xdr:cNvPr id="12367" name="Text Box 15">
          <a:extLst>
            <a:ext uri="{FF2B5EF4-FFF2-40B4-BE49-F238E27FC236}">
              <a16:creationId xmlns:a16="http://schemas.microsoft.com/office/drawing/2014/main" id="{5CA79386-B2E3-4E8F-B6A1-8877CDA10F19}"/>
            </a:ext>
          </a:extLst>
        </xdr:cNvPr>
        <xdr:cNvSpPr txBox="1">
          <a:spLocks noChangeArrowheads="1"/>
        </xdr:cNvSpPr>
      </xdr:nvSpPr>
      <xdr:spPr bwMode="auto">
        <a:xfrm>
          <a:off x="36356925" y="51911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11</xdr:row>
      <xdr:rowOff>504825</xdr:rowOff>
    </xdr:from>
    <xdr:ext cx="95250" cy="442269"/>
    <xdr:sp macro="" textlink="">
      <xdr:nvSpPr>
        <xdr:cNvPr id="12368" name="Text Box 15">
          <a:extLst>
            <a:ext uri="{FF2B5EF4-FFF2-40B4-BE49-F238E27FC236}">
              <a16:creationId xmlns:a16="http://schemas.microsoft.com/office/drawing/2014/main" id="{A71A91E7-1B1D-4303-8B54-504419E563FD}"/>
            </a:ext>
          </a:extLst>
        </xdr:cNvPr>
        <xdr:cNvSpPr txBox="1">
          <a:spLocks noChangeArrowheads="1"/>
        </xdr:cNvSpPr>
      </xdr:nvSpPr>
      <xdr:spPr bwMode="auto">
        <a:xfrm>
          <a:off x="36356925" y="5191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11</xdr:row>
      <xdr:rowOff>504825</xdr:rowOff>
    </xdr:from>
    <xdr:ext cx="95250" cy="213632"/>
    <xdr:sp macro="" textlink="">
      <xdr:nvSpPr>
        <xdr:cNvPr id="12369" name="Text Box 15">
          <a:extLst>
            <a:ext uri="{FF2B5EF4-FFF2-40B4-BE49-F238E27FC236}">
              <a16:creationId xmlns:a16="http://schemas.microsoft.com/office/drawing/2014/main" id="{E6038CC3-B276-438F-9A6B-114FBB447A8B}"/>
            </a:ext>
          </a:extLst>
        </xdr:cNvPr>
        <xdr:cNvSpPr txBox="1">
          <a:spLocks noChangeArrowheads="1"/>
        </xdr:cNvSpPr>
      </xdr:nvSpPr>
      <xdr:spPr bwMode="auto">
        <a:xfrm>
          <a:off x="36356925" y="51911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11</xdr:row>
      <xdr:rowOff>504825</xdr:rowOff>
    </xdr:from>
    <xdr:ext cx="95250" cy="442269"/>
    <xdr:sp macro="" textlink="">
      <xdr:nvSpPr>
        <xdr:cNvPr id="12370" name="Text Box 15">
          <a:extLst>
            <a:ext uri="{FF2B5EF4-FFF2-40B4-BE49-F238E27FC236}">
              <a16:creationId xmlns:a16="http://schemas.microsoft.com/office/drawing/2014/main" id="{1502A41C-53C4-4A23-8990-BE58341CE8EA}"/>
            </a:ext>
          </a:extLst>
        </xdr:cNvPr>
        <xdr:cNvSpPr txBox="1">
          <a:spLocks noChangeArrowheads="1"/>
        </xdr:cNvSpPr>
      </xdr:nvSpPr>
      <xdr:spPr bwMode="auto">
        <a:xfrm>
          <a:off x="36356925" y="5191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11</xdr:row>
      <xdr:rowOff>504825</xdr:rowOff>
    </xdr:from>
    <xdr:ext cx="95250" cy="213632"/>
    <xdr:sp macro="" textlink="">
      <xdr:nvSpPr>
        <xdr:cNvPr id="12371" name="Text Box 15">
          <a:extLst>
            <a:ext uri="{FF2B5EF4-FFF2-40B4-BE49-F238E27FC236}">
              <a16:creationId xmlns:a16="http://schemas.microsoft.com/office/drawing/2014/main" id="{CDC09C84-1141-47D7-B869-A9D2A335B64C}"/>
            </a:ext>
          </a:extLst>
        </xdr:cNvPr>
        <xdr:cNvSpPr txBox="1">
          <a:spLocks noChangeArrowheads="1"/>
        </xdr:cNvSpPr>
      </xdr:nvSpPr>
      <xdr:spPr bwMode="auto">
        <a:xfrm>
          <a:off x="36356925" y="51911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11</xdr:row>
      <xdr:rowOff>504825</xdr:rowOff>
    </xdr:from>
    <xdr:ext cx="95250" cy="442269"/>
    <xdr:sp macro="" textlink="">
      <xdr:nvSpPr>
        <xdr:cNvPr id="12372" name="Text Box 15">
          <a:extLst>
            <a:ext uri="{FF2B5EF4-FFF2-40B4-BE49-F238E27FC236}">
              <a16:creationId xmlns:a16="http://schemas.microsoft.com/office/drawing/2014/main" id="{06EC58B8-D8CA-4595-AA3F-C7091535BCF6}"/>
            </a:ext>
          </a:extLst>
        </xdr:cNvPr>
        <xdr:cNvSpPr txBox="1">
          <a:spLocks noChangeArrowheads="1"/>
        </xdr:cNvSpPr>
      </xdr:nvSpPr>
      <xdr:spPr bwMode="auto">
        <a:xfrm>
          <a:off x="36356925" y="5191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11</xdr:row>
      <xdr:rowOff>504825</xdr:rowOff>
    </xdr:from>
    <xdr:ext cx="95250" cy="213632"/>
    <xdr:sp macro="" textlink="">
      <xdr:nvSpPr>
        <xdr:cNvPr id="12373" name="Text Box 15">
          <a:extLst>
            <a:ext uri="{FF2B5EF4-FFF2-40B4-BE49-F238E27FC236}">
              <a16:creationId xmlns:a16="http://schemas.microsoft.com/office/drawing/2014/main" id="{8098E83E-A836-4F1D-83A7-27BA2E2335D6}"/>
            </a:ext>
          </a:extLst>
        </xdr:cNvPr>
        <xdr:cNvSpPr txBox="1">
          <a:spLocks noChangeArrowheads="1"/>
        </xdr:cNvSpPr>
      </xdr:nvSpPr>
      <xdr:spPr bwMode="auto">
        <a:xfrm>
          <a:off x="36356925" y="51911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11</xdr:row>
      <xdr:rowOff>504825</xdr:rowOff>
    </xdr:from>
    <xdr:ext cx="95250" cy="442269"/>
    <xdr:sp macro="" textlink="">
      <xdr:nvSpPr>
        <xdr:cNvPr id="12374" name="Text Box 15">
          <a:extLst>
            <a:ext uri="{FF2B5EF4-FFF2-40B4-BE49-F238E27FC236}">
              <a16:creationId xmlns:a16="http://schemas.microsoft.com/office/drawing/2014/main" id="{8B5A3518-EA47-4622-ACCD-798E4338A0A4}"/>
            </a:ext>
          </a:extLst>
        </xdr:cNvPr>
        <xdr:cNvSpPr txBox="1">
          <a:spLocks noChangeArrowheads="1"/>
        </xdr:cNvSpPr>
      </xdr:nvSpPr>
      <xdr:spPr bwMode="auto">
        <a:xfrm>
          <a:off x="36356925" y="5191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11</xdr:row>
      <xdr:rowOff>504825</xdr:rowOff>
    </xdr:from>
    <xdr:ext cx="95250" cy="213632"/>
    <xdr:sp macro="" textlink="">
      <xdr:nvSpPr>
        <xdr:cNvPr id="12375" name="Text Box 15">
          <a:extLst>
            <a:ext uri="{FF2B5EF4-FFF2-40B4-BE49-F238E27FC236}">
              <a16:creationId xmlns:a16="http://schemas.microsoft.com/office/drawing/2014/main" id="{D9DB4CAF-C2BC-4F71-B204-836C5E12BB83}"/>
            </a:ext>
          </a:extLst>
        </xdr:cNvPr>
        <xdr:cNvSpPr txBox="1">
          <a:spLocks noChangeArrowheads="1"/>
        </xdr:cNvSpPr>
      </xdr:nvSpPr>
      <xdr:spPr bwMode="auto">
        <a:xfrm>
          <a:off x="36356925" y="51911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11</xdr:row>
      <xdr:rowOff>504825</xdr:rowOff>
    </xdr:from>
    <xdr:ext cx="95250" cy="442269"/>
    <xdr:sp macro="" textlink="">
      <xdr:nvSpPr>
        <xdr:cNvPr id="12376" name="Text Box 15">
          <a:extLst>
            <a:ext uri="{FF2B5EF4-FFF2-40B4-BE49-F238E27FC236}">
              <a16:creationId xmlns:a16="http://schemas.microsoft.com/office/drawing/2014/main" id="{F2B3684D-3BC6-49EA-A07B-B3C94D257F93}"/>
            </a:ext>
          </a:extLst>
        </xdr:cNvPr>
        <xdr:cNvSpPr txBox="1">
          <a:spLocks noChangeArrowheads="1"/>
        </xdr:cNvSpPr>
      </xdr:nvSpPr>
      <xdr:spPr bwMode="auto">
        <a:xfrm>
          <a:off x="36356925" y="5191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11</xdr:row>
      <xdr:rowOff>504825</xdr:rowOff>
    </xdr:from>
    <xdr:ext cx="95250" cy="213632"/>
    <xdr:sp macro="" textlink="">
      <xdr:nvSpPr>
        <xdr:cNvPr id="12377" name="Text Box 15">
          <a:extLst>
            <a:ext uri="{FF2B5EF4-FFF2-40B4-BE49-F238E27FC236}">
              <a16:creationId xmlns:a16="http://schemas.microsoft.com/office/drawing/2014/main" id="{1F910CEA-33BC-4B15-8484-94855C0AE9A0}"/>
            </a:ext>
          </a:extLst>
        </xdr:cNvPr>
        <xdr:cNvSpPr txBox="1">
          <a:spLocks noChangeArrowheads="1"/>
        </xdr:cNvSpPr>
      </xdr:nvSpPr>
      <xdr:spPr bwMode="auto">
        <a:xfrm>
          <a:off x="36356925" y="51911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11</xdr:row>
      <xdr:rowOff>504825</xdr:rowOff>
    </xdr:from>
    <xdr:ext cx="95250" cy="442269"/>
    <xdr:sp macro="" textlink="">
      <xdr:nvSpPr>
        <xdr:cNvPr id="12378" name="Text Box 15">
          <a:extLst>
            <a:ext uri="{FF2B5EF4-FFF2-40B4-BE49-F238E27FC236}">
              <a16:creationId xmlns:a16="http://schemas.microsoft.com/office/drawing/2014/main" id="{C9846454-651F-4C5F-AFBE-9CAC895158DA}"/>
            </a:ext>
          </a:extLst>
        </xdr:cNvPr>
        <xdr:cNvSpPr txBox="1">
          <a:spLocks noChangeArrowheads="1"/>
        </xdr:cNvSpPr>
      </xdr:nvSpPr>
      <xdr:spPr bwMode="auto">
        <a:xfrm>
          <a:off x="36356925" y="5191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11</xdr:row>
      <xdr:rowOff>504825</xdr:rowOff>
    </xdr:from>
    <xdr:ext cx="95250" cy="213632"/>
    <xdr:sp macro="" textlink="">
      <xdr:nvSpPr>
        <xdr:cNvPr id="12379" name="Text Box 15">
          <a:extLst>
            <a:ext uri="{FF2B5EF4-FFF2-40B4-BE49-F238E27FC236}">
              <a16:creationId xmlns:a16="http://schemas.microsoft.com/office/drawing/2014/main" id="{2BB58AA9-1011-4F2B-B259-A158F6A9EAB6}"/>
            </a:ext>
          </a:extLst>
        </xdr:cNvPr>
        <xdr:cNvSpPr txBox="1">
          <a:spLocks noChangeArrowheads="1"/>
        </xdr:cNvSpPr>
      </xdr:nvSpPr>
      <xdr:spPr bwMode="auto">
        <a:xfrm>
          <a:off x="36356925" y="51911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380" name="Text Box 15">
          <a:extLst>
            <a:ext uri="{FF2B5EF4-FFF2-40B4-BE49-F238E27FC236}">
              <a16:creationId xmlns:a16="http://schemas.microsoft.com/office/drawing/2014/main" id="{2C579636-A017-4692-9A13-BED18E452AE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381" name="Text Box 15">
          <a:extLst>
            <a:ext uri="{FF2B5EF4-FFF2-40B4-BE49-F238E27FC236}">
              <a16:creationId xmlns:a16="http://schemas.microsoft.com/office/drawing/2014/main" id="{44B99E9B-BE8A-4E60-ABDF-B7BB41B33604}"/>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382" name="Text Box 15">
          <a:extLst>
            <a:ext uri="{FF2B5EF4-FFF2-40B4-BE49-F238E27FC236}">
              <a16:creationId xmlns:a16="http://schemas.microsoft.com/office/drawing/2014/main" id="{974CB77A-2C06-4182-907C-A139E81BD2F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383" name="Text Box 15">
          <a:extLst>
            <a:ext uri="{FF2B5EF4-FFF2-40B4-BE49-F238E27FC236}">
              <a16:creationId xmlns:a16="http://schemas.microsoft.com/office/drawing/2014/main" id="{27270E34-0FB0-4B46-97A7-3D6CE6F5BAE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11</xdr:row>
      <xdr:rowOff>504825</xdr:rowOff>
    </xdr:from>
    <xdr:ext cx="95250" cy="442269"/>
    <xdr:sp macro="" textlink="">
      <xdr:nvSpPr>
        <xdr:cNvPr id="12384" name="Text Box 15">
          <a:extLst>
            <a:ext uri="{FF2B5EF4-FFF2-40B4-BE49-F238E27FC236}">
              <a16:creationId xmlns:a16="http://schemas.microsoft.com/office/drawing/2014/main" id="{82AED996-C90C-4654-B2ED-E28F9F148182}"/>
            </a:ext>
          </a:extLst>
        </xdr:cNvPr>
        <xdr:cNvSpPr txBox="1">
          <a:spLocks noChangeArrowheads="1"/>
        </xdr:cNvSpPr>
      </xdr:nvSpPr>
      <xdr:spPr bwMode="auto">
        <a:xfrm>
          <a:off x="36356925" y="5191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11</xdr:row>
      <xdr:rowOff>504825</xdr:rowOff>
    </xdr:from>
    <xdr:ext cx="95250" cy="213632"/>
    <xdr:sp macro="" textlink="">
      <xdr:nvSpPr>
        <xdr:cNvPr id="12385" name="Text Box 15">
          <a:extLst>
            <a:ext uri="{FF2B5EF4-FFF2-40B4-BE49-F238E27FC236}">
              <a16:creationId xmlns:a16="http://schemas.microsoft.com/office/drawing/2014/main" id="{FC0674D4-8A45-4A80-950C-27AFD98303CE}"/>
            </a:ext>
          </a:extLst>
        </xdr:cNvPr>
        <xdr:cNvSpPr txBox="1">
          <a:spLocks noChangeArrowheads="1"/>
        </xdr:cNvSpPr>
      </xdr:nvSpPr>
      <xdr:spPr bwMode="auto">
        <a:xfrm>
          <a:off x="36356925" y="51911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386" name="Text Box 15">
          <a:extLst>
            <a:ext uri="{FF2B5EF4-FFF2-40B4-BE49-F238E27FC236}">
              <a16:creationId xmlns:a16="http://schemas.microsoft.com/office/drawing/2014/main" id="{DFAFF665-8A5C-4AF9-86B1-543E84C7A83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387" name="Text Box 15">
          <a:extLst>
            <a:ext uri="{FF2B5EF4-FFF2-40B4-BE49-F238E27FC236}">
              <a16:creationId xmlns:a16="http://schemas.microsoft.com/office/drawing/2014/main" id="{A489C946-04BB-4503-9080-F8F8AC99421B}"/>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388" name="Text Box 15">
          <a:extLst>
            <a:ext uri="{FF2B5EF4-FFF2-40B4-BE49-F238E27FC236}">
              <a16:creationId xmlns:a16="http://schemas.microsoft.com/office/drawing/2014/main" id="{D9CEDFB6-5A49-4D08-BF57-78178E82C1D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389" name="Text Box 15">
          <a:extLst>
            <a:ext uri="{FF2B5EF4-FFF2-40B4-BE49-F238E27FC236}">
              <a16:creationId xmlns:a16="http://schemas.microsoft.com/office/drawing/2014/main" id="{8FF01F29-5C2B-4788-BECE-5370A420B7EE}"/>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390" name="Text Box 15">
          <a:extLst>
            <a:ext uri="{FF2B5EF4-FFF2-40B4-BE49-F238E27FC236}">
              <a16:creationId xmlns:a16="http://schemas.microsoft.com/office/drawing/2014/main" id="{6AA1A9C9-26B8-4A27-BD30-86D154A4656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391" name="Text Box 15">
          <a:extLst>
            <a:ext uri="{FF2B5EF4-FFF2-40B4-BE49-F238E27FC236}">
              <a16:creationId xmlns:a16="http://schemas.microsoft.com/office/drawing/2014/main" id="{37095A1F-8811-49FF-BDA9-E4589FC0A07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392" name="Text Box 15">
          <a:extLst>
            <a:ext uri="{FF2B5EF4-FFF2-40B4-BE49-F238E27FC236}">
              <a16:creationId xmlns:a16="http://schemas.microsoft.com/office/drawing/2014/main" id="{E24C9653-7B3F-4420-8CCE-8CC82E7C2BE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393" name="Text Box 15">
          <a:extLst>
            <a:ext uri="{FF2B5EF4-FFF2-40B4-BE49-F238E27FC236}">
              <a16:creationId xmlns:a16="http://schemas.microsoft.com/office/drawing/2014/main" id="{97B1C185-CCD6-467D-929D-92583030F539}"/>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394" name="Text Box 15">
          <a:extLst>
            <a:ext uri="{FF2B5EF4-FFF2-40B4-BE49-F238E27FC236}">
              <a16:creationId xmlns:a16="http://schemas.microsoft.com/office/drawing/2014/main" id="{5A893579-6B9E-4D09-9283-EBF8EC65231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395" name="Text Box 15">
          <a:extLst>
            <a:ext uri="{FF2B5EF4-FFF2-40B4-BE49-F238E27FC236}">
              <a16:creationId xmlns:a16="http://schemas.microsoft.com/office/drawing/2014/main" id="{8EDB3FAD-293B-41AC-B25D-383336DD6B87}"/>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11</xdr:row>
      <xdr:rowOff>504825</xdr:rowOff>
    </xdr:from>
    <xdr:ext cx="95250" cy="442269"/>
    <xdr:sp macro="" textlink="">
      <xdr:nvSpPr>
        <xdr:cNvPr id="12396" name="Text Box 15">
          <a:extLst>
            <a:ext uri="{FF2B5EF4-FFF2-40B4-BE49-F238E27FC236}">
              <a16:creationId xmlns:a16="http://schemas.microsoft.com/office/drawing/2014/main" id="{D133B6D7-1B0F-4D09-8EB9-E4D38BBC7786}"/>
            </a:ext>
          </a:extLst>
        </xdr:cNvPr>
        <xdr:cNvSpPr txBox="1">
          <a:spLocks noChangeArrowheads="1"/>
        </xdr:cNvSpPr>
      </xdr:nvSpPr>
      <xdr:spPr bwMode="auto">
        <a:xfrm>
          <a:off x="36356925" y="5191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11</xdr:row>
      <xdr:rowOff>504825</xdr:rowOff>
    </xdr:from>
    <xdr:ext cx="95250" cy="213632"/>
    <xdr:sp macro="" textlink="">
      <xdr:nvSpPr>
        <xdr:cNvPr id="12397" name="Text Box 15">
          <a:extLst>
            <a:ext uri="{FF2B5EF4-FFF2-40B4-BE49-F238E27FC236}">
              <a16:creationId xmlns:a16="http://schemas.microsoft.com/office/drawing/2014/main" id="{68F8573C-7386-4C70-8FA7-31B339ACEA33}"/>
            </a:ext>
          </a:extLst>
        </xdr:cNvPr>
        <xdr:cNvSpPr txBox="1">
          <a:spLocks noChangeArrowheads="1"/>
        </xdr:cNvSpPr>
      </xdr:nvSpPr>
      <xdr:spPr bwMode="auto">
        <a:xfrm>
          <a:off x="36356925" y="51911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398" name="Text Box 15">
          <a:extLst>
            <a:ext uri="{FF2B5EF4-FFF2-40B4-BE49-F238E27FC236}">
              <a16:creationId xmlns:a16="http://schemas.microsoft.com/office/drawing/2014/main" id="{6DDADF51-4AB0-429F-9C8C-904BCD0B796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399" name="Text Box 15">
          <a:extLst>
            <a:ext uri="{FF2B5EF4-FFF2-40B4-BE49-F238E27FC236}">
              <a16:creationId xmlns:a16="http://schemas.microsoft.com/office/drawing/2014/main" id="{BDA0A8FE-C8E9-4AC0-BB8B-42F6645FA332}"/>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11</xdr:row>
      <xdr:rowOff>504825</xdr:rowOff>
    </xdr:from>
    <xdr:ext cx="95250" cy="442269"/>
    <xdr:sp macro="" textlink="">
      <xdr:nvSpPr>
        <xdr:cNvPr id="12400" name="Text Box 15">
          <a:extLst>
            <a:ext uri="{FF2B5EF4-FFF2-40B4-BE49-F238E27FC236}">
              <a16:creationId xmlns:a16="http://schemas.microsoft.com/office/drawing/2014/main" id="{A7616CBA-9101-4BB7-AB7A-A151BD59684E}"/>
            </a:ext>
          </a:extLst>
        </xdr:cNvPr>
        <xdr:cNvSpPr txBox="1">
          <a:spLocks noChangeArrowheads="1"/>
        </xdr:cNvSpPr>
      </xdr:nvSpPr>
      <xdr:spPr bwMode="auto">
        <a:xfrm>
          <a:off x="36356925" y="5191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11</xdr:row>
      <xdr:rowOff>504825</xdr:rowOff>
    </xdr:from>
    <xdr:ext cx="95250" cy="213632"/>
    <xdr:sp macro="" textlink="">
      <xdr:nvSpPr>
        <xdr:cNvPr id="12401" name="Text Box 15">
          <a:extLst>
            <a:ext uri="{FF2B5EF4-FFF2-40B4-BE49-F238E27FC236}">
              <a16:creationId xmlns:a16="http://schemas.microsoft.com/office/drawing/2014/main" id="{987F3DCC-E936-4835-B5D7-056C6461BEEB}"/>
            </a:ext>
          </a:extLst>
        </xdr:cNvPr>
        <xdr:cNvSpPr txBox="1">
          <a:spLocks noChangeArrowheads="1"/>
        </xdr:cNvSpPr>
      </xdr:nvSpPr>
      <xdr:spPr bwMode="auto">
        <a:xfrm>
          <a:off x="36356925" y="51911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11</xdr:row>
      <xdr:rowOff>504825</xdr:rowOff>
    </xdr:from>
    <xdr:ext cx="95250" cy="442269"/>
    <xdr:sp macro="" textlink="">
      <xdr:nvSpPr>
        <xdr:cNvPr id="12402" name="Text Box 15">
          <a:extLst>
            <a:ext uri="{FF2B5EF4-FFF2-40B4-BE49-F238E27FC236}">
              <a16:creationId xmlns:a16="http://schemas.microsoft.com/office/drawing/2014/main" id="{F24EE035-04EC-4730-849E-98E332919B85}"/>
            </a:ext>
          </a:extLst>
        </xdr:cNvPr>
        <xdr:cNvSpPr txBox="1">
          <a:spLocks noChangeArrowheads="1"/>
        </xdr:cNvSpPr>
      </xdr:nvSpPr>
      <xdr:spPr bwMode="auto">
        <a:xfrm>
          <a:off x="36356925" y="5191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11</xdr:row>
      <xdr:rowOff>504825</xdr:rowOff>
    </xdr:from>
    <xdr:ext cx="95250" cy="213632"/>
    <xdr:sp macro="" textlink="">
      <xdr:nvSpPr>
        <xdr:cNvPr id="12403" name="Text Box 15">
          <a:extLst>
            <a:ext uri="{FF2B5EF4-FFF2-40B4-BE49-F238E27FC236}">
              <a16:creationId xmlns:a16="http://schemas.microsoft.com/office/drawing/2014/main" id="{4AA138C4-57D9-4994-8A0F-37EBF8EDFF2B}"/>
            </a:ext>
          </a:extLst>
        </xdr:cNvPr>
        <xdr:cNvSpPr txBox="1">
          <a:spLocks noChangeArrowheads="1"/>
        </xdr:cNvSpPr>
      </xdr:nvSpPr>
      <xdr:spPr bwMode="auto">
        <a:xfrm>
          <a:off x="36356925" y="51911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11</xdr:row>
      <xdr:rowOff>504825</xdr:rowOff>
    </xdr:from>
    <xdr:ext cx="95250" cy="442269"/>
    <xdr:sp macro="" textlink="">
      <xdr:nvSpPr>
        <xdr:cNvPr id="12404" name="Text Box 15">
          <a:extLst>
            <a:ext uri="{FF2B5EF4-FFF2-40B4-BE49-F238E27FC236}">
              <a16:creationId xmlns:a16="http://schemas.microsoft.com/office/drawing/2014/main" id="{59E570CC-D590-4106-B5B4-209EA93BF2BB}"/>
            </a:ext>
          </a:extLst>
        </xdr:cNvPr>
        <xdr:cNvSpPr txBox="1">
          <a:spLocks noChangeArrowheads="1"/>
        </xdr:cNvSpPr>
      </xdr:nvSpPr>
      <xdr:spPr bwMode="auto">
        <a:xfrm>
          <a:off x="36356925" y="5191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11</xdr:row>
      <xdr:rowOff>504825</xdr:rowOff>
    </xdr:from>
    <xdr:ext cx="95250" cy="213632"/>
    <xdr:sp macro="" textlink="">
      <xdr:nvSpPr>
        <xdr:cNvPr id="12405" name="Text Box 15">
          <a:extLst>
            <a:ext uri="{FF2B5EF4-FFF2-40B4-BE49-F238E27FC236}">
              <a16:creationId xmlns:a16="http://schemas.microsoft.com/office/drawing/2014/main" id="{CEC46EC2-E855-4151-AEDF-8FB3650BC55A}"/>
            </a:ext>
          </a:extLst>
        </xdr:cNvPr>
        <xdr:cNvSpPr txBox="1">
          <a:spLocks noChangeArrowheads="1"/>
        </xdr:cNvSpPr>
      </xdr:nvSpPr>
      <xdr:spPr bwMode="auto">
        <a:xfrm>
          <a:off x="36356925" y="51911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11</xdr:row>
      <xdr:rowOff>504825</xdr:rowOff>
    </xdr:from>
    <xdr:ext cx="95250" cy="442269"/>
    <xdr:sp macro="" textlink="">
      <xdr:nvSpPr>
        <xdr:cNvPr id="12406" name="Text Box 15">
          <a:extLst>
            <a:ext uri="{FF2B5EF4-FFF2-40B4-BE49-F238E27FC236}">
              <a16:creationId xmlns:a16="http://schemas.microsoft.com/office/drawing/2014/main" id="{F4D259F0-F64E-4EC3-9AEA-19B5AAC40AB3}"/>
            </a:ext>
          </a:extLst>
        </xdr:cNvPr>
        <xdr:cNvSpPr txBox="1">
          <a:spLocks noChangeArrowheads="1"/>
        </xdr:cNvSpPr>
      </xdr:nvSpPr>
      <xdr:spPr bwMode="auto">
        <a:xfrm>
          <a:off x="36356925" y="5191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11</xdr:row>
      <xdr:rowOff>504825</xdr:rowOff>
    </xdr:from>
    <xdr:ext cx="95250" cy="213632"/>
    <xdr:sp macro="" textlink="">
      <xdr:nvSpPr>
        <xdr:cNvPr id="12407" name="Text Box 15">
          <a:extLst>
            <a:ext uri="{FF2B5EF4-FFF2-40B4-BE49-F238E27FC236}">
              <a16:creationId xmlns:a16="http://schemas.microsoft.com/office/drawing/2014/main" id="{00001865-5E8F-476A-95E7-FD3F71215B9E}"/>
            </a:ext>
          </a:extLst>
        </xdr:cNvPr>
        <xdr:cNvSpPr txBox="1">
          <a:spLocks noChangeArrowheads="1"/>
        </xdr:cNvSpPr>
      </xdr:nvSpPr>
      <xdr:spPr bwMode="auto">
        <a:xfrm>
          <a:off x="36356925" y="51911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11</xdr:row>
      <xdr:rowOff>504825</xdr:rowOff>
    </xdr:from>
    <xdr:ext cx="95250" cy="442269"/>
    <xdr:sp macro="" textlink="">
      <xdr:nvSpPr>
        <xdr:cNvPr id="12408" name="Text Box 15">
          <a:extLst>
            <a:ext uri="{FF2B5EF4-FFF2-40B4-BE49-F238E27FC236}">
              <a16:creationId xmlns:a16="http://schemas.microsoft.com/office/drawing/2014/main" id="{CD88BB75-5D20-4E9F-9F94-E933E81C0B15}"/>
            </a:ext>
          </a:extLst>
        </xdr:cNvPr>
        <xdr:cNvSpPr txBox="1">
          <a:spLocks noChangeArrowheads="1"/>
        </xdr:cNvSpPr>
      </xdr:nvSpPr>
      <xdr:spPr bwMode="auto">
        <a:xfrm>
          <a:off x="36356925" y="5191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11</xdr:row>
      <xdr:rowOff>504825</xdr:rowOff>
    </xdr:from>
    <xdr:ext cx="95250" cy="213632"/>
    <xdr:sp macro="" textlink="">
      <xdr:nvSpPr>
        <xdr:cNvPr id="12409" name="Text Box 15">
          <a:extLst>
            <a:ext uri="{FF2B5EF4-FFF2-40B4-BE49-F238E27FC236}">
              <a16:creationId xmlns:a16="http://schemas.microsoft.com/office/drawing/2014/main" id="{A78A1720-37F5-4B69-8452-F2C963D9AEC2}"/>
            </a:ext>
          </a:extLst>
        </xdr:cNvPr>
        <xdr:cNvSpPr txBox="1">
          <a:spLocks noChangeArrowheads="1"/>
        </xdr:cNvSpPr>
      </xdr:nvSpPr>
      <xdr:spPr bwMode="auto">
        <a:xfrm>
          <a:off x="36356925" y="51911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11</xdr:row>
      <xdr:rowOff>504825</xdr:rowOff>
    </xdr:from>
    <xdr:ext cx="95250" cy="442269"/>
    <xdr:sp macro="" textlink="">
      <xdr:nvSpPr>
        <xdr:cNvPr id="12410" name="Text Box 15">
          <a:extLst>
            <a:ext uri="{FF2B5EF4-FFF2-40B4-BE49-F238E27FC236}">
              <a16:creationId xmlns:a16="http://schemas.microsoft.com/office/drawing/2014/main" id="{D5EAACF7-BED1-40F6-8536-5F78C91A2651}"/>
            </a:ext>
          </a:extLst>
        </xdr:cNvPr>
        <xdr:cNvSpPr txBox="1">
          <a:spLocks noChangeArrowheads="1"/>
        </xdr:cNvSpPr>
      </xdr:nvSpPr>
      <xdr:spPr bwMode="auto">
        <a:xfrm>
          <a:off x="36356925" y="51911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11</xdr:row>
      <xdr:rowOff>504825</xdr:rowOff>
    </xdr:from>
    <xdr:ext cx="95250" cy="213632"/>
    <xdr:sp macro="" textlink="">
      <xdr:nvSpPr>
        <xdr:cNvPr id="12411" name="Text Box 15">
          <a:extLst>
            <a:ext uri="{FF2B5EF4-FFF2-40B4-BE49-F238E27FC236}">
              <a16:creationId xmlns:a16="http://schemas.microsoft.com/office/drawing/2014/main" id="{401453B5-2BE9-42FA-8A2B-62FA4E3A5D34}"/>
            </a:ext>
          </a:extLst>
        </xdr:cNvPr>
        <xdr:cNvSpPr txBox="1">
          <a:spLocks noChangeArrowheads="1"/>
        </xdr:cNvSpPr>
      </xdr:nvSpPr>
      <xdr:spPr bwMode="auto">
        <a:xfrm>
          <a:off x="36356925" y="51911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412" name="Text Box 15">
          <a:extLst>
            <a:ext uri="{FF2B5EF4-FFF2-40B4-BE49-F238E27FC236}">
              <a16:creationId xmlns:a16="http://schemas.microsoft.com/office/drawing/2014/main" id="{E202260C-8D12-4164-A969-962FA1FDBC1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413" name="Text Box 15">
          <a:extLst>
            <a:ext uri="{FF2B5EF4-FFF2-40B4-BE49-F238E27FC236}">
              <a16:creationId xmlns:a16="http://schemas.microsoft.com/office/drawing/2014/main" id="{353FDEF6-FC2F-44A9-9F8C-D3E0CE18171A}"/>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414" name="Text Box 15">
          <a:extLst>
            <a:ext uri="{FF2B5EF4-FFF2-40B4-BE49-F238E27FC236}">
              <a16:creationId xmlns:a16="http://schemas.microsoft.com/office/drawing/2014/main" id="{ED0CE125-7853-43DA-A6CB-024F685269F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415" name="Text Box 15">
          <a:extLst>
            <a:ext uri="{FF2B5EF4-FFF2-40B4-BE49-F238E27FC236}">
              <a16:creationId xmlns:a16="http://schemas.microsoft.com/office/drawing/2014/main" id="{53030036-7C45-4BA2-A4FD-DD9ADCA1350C}"/>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416" name="Text Box 15">
          <a:extLst>
            <a:ext uri="{FF2B5EF4-FFF2-40B4-BE49-F238E27FC236}">
              <a16:creationId xmlns:a16="http://schemas.microsoft.com/office/drawing/2014/main" id="{7AECB2B9-7A5E-45BD-98B0-3CF50F6E494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417" name="Text Box 15">
          <a:extLst>
            <a:ext uri="{FF2B5EF4-FFF2-40B4-BE49-F238E27FC236}">
              <a16:creationId xmlns:a16="http://schemas.microsoft.com/office/drawing/2014/main" id="{44254629-C86A-4971-B451-F40155DA772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418" name="Text Box 15">
          <a:extLst>
            <a:ext uri="{FF2B5EF4-FFF2-40B4-BE49-F238E27FC236}">
              <a16:creationId xmlns:a16="http://schemas.microsoft.com/office/drawing/2014/main" id="{1B15834F-15E5-4274-8157-753F979D50E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419" name="Text Box 15">
          <a:extLst>
            <a:ext uri="{FF2B5EF4-FFF2-40B4-BE49-F238E27FC236}">
              <a16:creationId xmlns:a16="http://schemas.microsoft.com/office/drawing/2014/main" id="{69EAAFAE-F0FC-4C19-A87A-08E3BAEDCB0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420" name="Text Box 15">
          <a:extLst>
            <a:ext uri="{FF2B5EF4-FFF2-40B4-BE49-F238E27FC236}">
              <a16:creationId xmlns:a16="http://schemas.microsoft.com/office/drawing/2014/main" id="{568A4F9D-756F-4D91-A6FC-0A845BC7E3F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421" name="Text Box 15">
          <a:extLst>
            <a:ext uri="{FF2B5EF4-FFF2-40B4-BE49-F238E27FC236}">
              <a16:creationId xmlns:a16="http://schemas.microsoft.com/office/drawing/2014/main" id="{B6345EA7-83A1-4A6A-B7F4-D9C7C0EB1C37}"/>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422" name="Text Box 15">
          <a:extLst>
            <a:ext uri="{FF2B5EF4-FFF2-40B4-BE49-F238E27FC236}">
              <a16:creationId xmlns:a16="http://schemas.microsoft.com/office/drawing/2014/main" id="{AAD70DC3-9232-4697-813F-7B898D1D57B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423" name="Text Box 15">
          <a:extLst>
            <a:ext uri="{FF2B5EF4-FFF2-40B4-BE49-F238E27FC236}">
              <a16:creationId xmlns:a16="http://schemas.microsoft.com/office/drawing/2014/main" id="{489CDD6E-C848-4FE4-9D82-800E2FE6E12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424" name="Text Box 15">
          <a:extLst>
            <a:ext uri="{FF2B5EF4-FFF2-40B4-BE49-F238E27FC236}">
              <a16:creationId xmlns:a16="http://schemas.microsoft.com/office/drawing/2014/main" id="{45EC93A0-BF90-4D07-84D6-85726927D6D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425" name="Text Box 15">
          <a:extLst>
            <a:ext uri="{FF2B5EF4-FFF2-40B4-BE49-F238E27FC236}">
              <a16:creationId xmlns:a16="http://schemas.microsoft.com/office/drawing/2014/main" id="{06155202-CF47-4514-814D-0EAC1B8E219C}"/>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426" name="Text Box 15">
          <a:extLst>
            <a:ext uri="{FF2B5EF4-FFF2-40B4-BE49-F238E27FC236}">
              <a16:creationId xmlns:a16="http://schemas.microsoft.com/office/drawing/2014/main" id="{3E1F0D6D-B110-40F9-9867-5B3A3D7D8D2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427" name="Text Box 15">
          <a:extLst>
            <a:ext uri="{FF2B5EF4-FFF2-40B4-BE49-F238E27FC236}">
              <a16:creationId xmlns:a16="http://schemas.microsoft.com/office/drawing/2014/main" id="{3A10D83B-B96B-4AE1-A5AA-90FEA4BF83F2}"/>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428" name="Text Box 15">
          <a:extLst>
            <a:ext uri="{FF2B5EF4-FFF2-40B4-BE49-F238E27FC236}">
              <a16:creationId xmlns:a16="http://schemas.microsoft.com/office/drawing/2014/main" id="{4B501591-D7BE-470B-A128-F116F8DCA45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429" name="Text Box 15">
          <a:extLst>
            <a:ext uri="{FF2B5EF4-FFF2-40B4-BE49-F238E27FC236}">
              <a16:creationId xmlns:a16="http://schemas.microsoft.com/office/drawing/2014/main" id="{7B076854-2682-40CE-9040-01D5F85BF6EE}"/>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430" name="Text Box 15">
          <a:extLst>
            <a:ext uri="{FF2B5EF4-FFF2-40B4-BE49-F238E27FC236}">
              <a16:creationId xmlns:a16="http://schemas.microsoft.com/office/drawing/2014/main" id="{7D98D085-D009-4B38-A77D-D55844BEB08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431" name="Text Box 15">
          <a:extLst>
            <a:ext uri="{FF2B5EF4-FFF2-40B4-BE49-F238E27FC236}">
              <a16:creationId xmlns:a16="http://schemas.microsoft.com/office/drawing/2014/main" id="{C267EE23-D629-47AB-940C-BE5196DB025A}"/>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432" name="Text Box 15">
          <a:extLst>
            <a:ext uri="{FF2B5EF4-FFF2-40B4-BE49-F238E27FC236}">
              <a16:creationId xmlns:a16="http://schemas.microsoft.com/office/drawing/2014/main" id="{25C12083-3C5B-4920-8A5A-C271D3AB907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433" name="Text Box 15">
          <a:extLst>
            <a:ext uri="{FF2B5EF4-FFF2-40B4-BE49-F238E27FC236}">
              <a16:creationId xmlns:a16="http://schemas.microsoft.com/office/drawing/2014/main" id="{2B4A6DAE-E255-4D68-9236-527237BF586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434" name="Text Box 15">
          <a:extLst>
            <a:ext uri="{FF2B5EF4-FFF2-40B4-BE49-F238E27FC236}">
              <a16:creationId xmlns:a16="http://schemas.microsoft.com/office/drawing/2014/main" id="{A9D4DA39-E8EF-416D-9EB5-956E561B185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435" name="Text Box 15">
          <a:extLst>
            <a:ext uri="{FF2B5EF4-FFF2-40B4-BE49-F238E27FC236}">
              <a16:creationId xmlns:a16="http://schemas.microsoft.com/office/drawing/2014/main" id="{C3FF2AE3-8A90-408E-8D94-3FC822345EA4}"/>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436" name="Text Box 15">
          <a:extLst>
            <a:ext uri="{FF2B5EF4-FFF2-40B4-BE49-F238E27FC236}">
              <a16:creationId xmlns:a16="http://schemas.microsoft.com/office/drawing/2014/main" id="{EC9BB22A-D0A1-4D78-8227-AB92362D198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437" name="Text Box 15">
          <a:extLst>
            <a:ext uri="{FF2B5EF4-FFF2-40B4-BE49-F238E27FC236}">
              <a16:creationId xmlns:a16="http://schemas.microsoft.com/office/drawing/2014/main" id="{D1660471-12FF-4EAB-815B-C12B9D4AF277}"/>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438" name="Text Box 15">
          <a:extLst>
            <a:ext uri="{FF2B5EF4-FFF2-40B4-BE49-F238E27FC236}">
              <a16:creationId xmlns:a16="http://schemas.microsoft.com/office/drawing/2014/main" id="{DB26981B-AEB6-4E0E-B6FF-8D08EB5479E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439" name="Text Box 15">
          <a:extLst>
            <a:ext uri="{FF2B5EF4-FFF2-40B4-BE49-F238E27FC236}">
              <a16:creationId xmlns:a16="http://schemas.microsoft.com/office/drawing/2014/main" id="{D6721457-3BF8-4BDC-9EC3-195959784C84}"/>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440" name="Text Box 15">
          <a:extLst>
            <a:ext uri="{FF2B5EF4-FFF2-40B4-BE49-F238E27FC236}">
              <a16:creationId xmlns:a16="http://schemas.microsoft.com/office/drawing/2014/main" id="{83535A4C-8464-493D-800E-93352C47DE8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441" name="Text Box 15">
          <a:extLst>
            <a:ext uri="{FF2B5EF4-FFF2-40B4-BE49-F238E27FC236}">
              <a16:creationId xmlns:a16="http://schemas.microsoft.com/office/drawing/2014/main" id="{1DD0499F-F35C-418F-8189-5059FA025921}"/>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442" name="Text Box 15">
          <a:extLst>
            <a:ext uri="{FF2B5EF4-FFF2-40B4-BE49-F238E27FC236}">
              <a16:creationId xmlns:a16="http://schemas.microsoft.com/office/drawing/2014/main" id="{5C058887-7073-4C00-A57A-DB99C45D98E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443" name="Text Box 15">
          <a:extLst>
            <a:ext uri="{FF2B5EF4-FFF2-40B4-BE49-F238E27FC236}">
              <a16:creationId xmlns:a16="http://schemas.microsoft.com/office/drawing/2014/main" id="{88AAD2AF-6D6C-4085-92D2-9AA4704A716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444" name="Text Box 15">
          <a:extLst>
            <a:ext uri="{FF2B5EF4-FFF2-40B4-BE49-F238E27FC236}">
              <a16:creationId xmlns:a16="http://schemas.microsoft.com/office/drawing/2014/main" id="{E7375919-CC82-4BBD-99AC-E4B1508AB90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445" name="Text Box 15">
          <a:extLst>
            <a:ext uri="{FF2B5EF4-FFF2-40B4-BE49-F238E27FC236}">
              <a16:creationId xmlns:a16="http://schemas.microsoft.com/office/drawing/2014/main" id="{F48F03B6-D5E7-4242-897B-B3991279FB9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446" name="Text Box 15">
          <a:extLst>
            <a:ext uri="{FF2B5EF4-FFF2-40B4-BE49-F238E27FC236}">
              <a16:creationId xmlns:a16="http://schemas.microsoft.com/office/drawing/2014/main" id="{9E98873E-75CC-4CE2-B25D-663C4E7909F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447" name="Text Box 15">
          <a:extLst>
            <a:ext uri="{FF2B5EF4-FFF2-40B4-BE49-F238E27FC236}">
              <a16:creationId xmlns:a16="http://schemas.microsoft.com/office/drawing/2014/main" id="{FFB16CCB-C4FF-4D09-90EB-2B9F357E941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448" name="Text Box 15">
          <a:extLst>
            <a:ext uri="{FF2B5EF4-FFF2-40B4-BE49-F238E27FC236}">
              <a16:creationId xmlns:a16="http://schemas.microsoft.com/office/drawing/2014/main" id="{70B986BD-41F4-4762-BE47-84F22A43A0F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449" name="Text Box 15">
          <a:extLst>
            <a:ext uri="{FF2B5EF4-FFF2-40B4-BE49-F238E27FC236}">
              <a16:creationId xmlns:a16="http://schemas.microsoft.com/office/drawing/2014/main" id="{277E5F60-C0FB-46EC-B9F1-512CE76D032D}"/>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450" name="Text Box 15">
          <a:extLst>
            <a:ext uri="{FF2B5EF4-FFF2-40B4-BE49-F238E27FC236}">
              <a16:creationId xmlns:a16="http://schemas.microsoft.com/office/drawing/2014/main" id="{1C57D460-0D14-44FD-8FD1-B6B5DBAFF5F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451" name="Text Box 15">
          <a:extLst>
            <a:ext uri="{FF2B5EF4-FFF2-40B4-BE49-F238E27FC236}">
              <a16:creationId xmlns:a16="http://schemas.microsoft.com/office/drawing/2014/main" id="{3EB66EE9-E178-44B3-9C1D-C5AA0F39617C}"/>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452" name="Text Box 15">
          <a:extLst>
            <a:ext uri="{FF2B5EF4-FFF2-40B4-BE49-F238E27FC236}">
              <a16:creationId xmlns:a16="http://schemas.microsoft.com/office/drawing/2014/main" id="{83FABA7F-330E-478E-A0E4-5DBF106ED5D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453" name="Text Box 15">
          <a:extLst>
            <a:ext uri="{FF2B5EF4-FFF2-40B4-BE49-F238E27FC236}">
              <a16:creationId xmlns:a16="http://schemas.microsoft.com/office/drawing/2014/main" id="{68B1F584-91C3-4CE8-B23D-55A1532AEB85}"/>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454" name="Text Box 15">
          <a:extLst>
            <a:ext uri="{FF2B5EF4-FFF2-40B4-BE49-F238E27FC236}">
              <a16:creationId xmlns:a16="http://schemas.microsoft.com/office/drawing/2014/main" id="{8C20DAE2-A92E-4183-8002-2651E714B42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455" name="Text Box 15">
          <a:extLst>
            <a:ext uri="{FF2B5EF4-FFF2-40B4-BE49-F238E27FC236}">
              <a16:creationId xmlns:a16="http://schemas.microsoft.com/office/drawing/2014/main" id="{965154FB-237B-4849-9505-EABB3EE7FD5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456" name="Text Box 15">
          <a:extLst>
            <a:ext uri="{FF2B5EF4-FFF2-40B4-BE49-F238E27FC236}">
              <a16:creationId xmlns:a16="http://schemas.microsoft.com/office/drawing/2014/main" id="{CD665FEE-2BB0-4E2E-948E-E6844BE6E59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457" name="Text Box 15">
          <a:extLst>
            <a:ext uri="{FF2B5EF4-FFF2-40B4-BE49-F238E27FC236}">
              <a16:creationId xmlns:a16="http://schemas.microsoft.com/office/drawing/2014/main" id="{101A6DDD-EDC6-4ADB-983F-E0A4D9F439C4}"/>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458" name="Text Box 15">
          <a:extLst>
            <a:ext uri="{FF2B5EF4-FFF2-40B4-BE49-F238E27FC236}">
              <a16:creationId xmlns:a16="http://schemas.microsoft.com/office/drawing/2014/main" id="{F92C310B-7EBC-423C-85C5-56DE3EA0B40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459" name="Text Box 15">
          <a:extLst>
            <a:ext uri="{FF2B5EF4-FFF2-40B4-BE49-F238E27FC236}">
              <a16:creationId xmlns:a16="http://schemas.microsoft.com/office/drawing/2014/main" id="{CFCB138B-F289-4D41-84A1-E7D7AFF25179}"/>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460" name="Text Box 15">
          <a:extLst>
            <a:ext uri="{FF2B5EF4-FFF2-40B4-BE49-F238E27FC236}">
              <a16:creationId xmlns:a16="http://schemas.microsoft.com/office/drawing/2014/main" id="{ABA14771-35CF-46AF-8130-FB86D34FE5A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461" name="Text Box 15">
          <a:extLst>
            <a:ext uri="{FF2B5EF4-FFF2-40B4-BE49-F238E27FC236}">
              <a16:creationId xmlns:a16="http://schemas.microsoft.com/office/drawing/2014/main" id="{484E9069-1546-446C-A9D6-F57C1938FFEB}"/>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462" name="Text Box 15">
          <a:extLst>
            <a:ext uri="{FF2B5EF4-FFF2-40B4-BE49-F238E27FC236}">
              <a16:creationId xmlns:a16="http://schemas.microsoft.com/office/drawing/2014/main" id="{1DACD7CC-BF01-4258-8380-789CA5627B8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463" name="Text Box 15">
          <a:extLst>
            <a:ext uri="{FF2B5EF4-FFF2-40B4-BE49-F238E27FC236}">
              <a16:creationId xmlns:a16="http://schemas.microsoft.com/office/drawing/2014/main" id="{039579FB-4C74-4F34-AB10-D800AC7E0EC4}"/>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464" name="Text Box 15">
          <a:extLst>
            <a:ext uri="{FF2B5EF4-FFF2-40B4-BE49-F238E27FC236}">
              <a16:creationId xmlns:a16="http://schemas.microsoft.com/office/drawing/2014/main" id="{8DB7B38D-A030-4993-9BED-08AC75FF162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465" name="Text Box 15">
          <a:extLst>
            <a:ext uri="{FF2B5EF4-FFF2-40B4-BE49-F238E27FC236}">
              <a16:creationId xmlns:a16="http://schemas.microsoft.com/office/drawing/2014/main" id="{3B36EEF6-F7A4-492E-8E63-412635937942}"/>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466" name="Text Box 15">
          <a:extLst>
            <a:ext uri="{FF2B5EF4-FFF2-40B4-BE49-F238E27FC236}">
              <a16:creationId xmlns:a16="http://schemas.microsoft.com/office/drawing/2014/main" id="{C8EF686D-5D54-4C8E-94FE-96AA3BE9413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467" name="Text Box 15">
          <a:extLst>
            <a:ext uri="{FF2B5EF4-FFF2-40B4-BE49-F238E27FC236}">
              <a16:creationId xmlns:a16="http://schemas.microsoft.com/office/drawing/2014/main" id="{F0664E54-B4C2-4C2F-8A4A-BBFBCB0FEC03}"/>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468" name="Text Box 15">
          <a:extLst>
            <a:ext uri="{FF2B5EF4-FFF2-40B4-BE49-F238E27FC236}">
              <a16:creationId xmlns:a16="http://schemas.microsoft.com/office/drawing/2014/main" id="{B08CEF78-EED4-4464-A59A-9AB194911BD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469" name="Text Box 15">
          <a:extLst>
            <a:ext uri="{FF2B5EF4-FFF2-40B4-BE49-F238E27FC236}">
              <a16:creationId xmlns:a16="http://schemas.microsoft.com/office/drawing/2014/main" id="{AE631B37-5630-4010-B912-5BF078192A7E}"/>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470" name="Text Box 15">
          <a:extLst>
            <a:ext uri="{FF2B5EF4-FFF2-40B4-BE49-F238E27FC236}">
              <a16:creationId xmlns:a16="http://schemas.microsoft.com/office/drawing/2014/main" id="{C7571BD1-D10B-4437-8B75-05AF0F6683D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471" name="Text Box 15">
          <a:extLst>
            <a:ext uri="{FF2B5EF4-FFF2-40B4-BE49-F238E27FC236}">
              <a16:creationId xmlns:a16="http://schemas.microsoft.com/office/drawing/2014/main" id="{C8BB37D8-90DE-4F78-8CDA-672F4CB8A812}"/>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472" name="Text Box 15">
          <a:extLst>
            <a:ext uri="{FF2B5EF4-FFF2-40B4-BE49-F238E27FC236}">
              <a16:creationId xmlns:a16="http://schemas.microsoft.com/office/drawing/2014/main" id="{3E587552-A418-440F-BADC-F231E324EEB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473" name="Text Box 15">
          <a:extLst>
            <a:ext uri="{FF2B5EF4-FFF2-40B4-BE49-F238E27FC236}">
              <a16:creationId xmlns:a16="http://schemas.microsoft.com/office/drawing/2014/main" id="{587642A3-BD9A-48A9-896A-75B2F9949708}"/>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474" name="Text Box 15">
          <a:extLst>
            <a:ext uri="{FF2B5EF4-FFF2-40B4-BE49-F238E27FC236}">
              <a16:creationId xmlns:a16="http://schemas.microsoft.com/office/drawing/2014/main" id="{90ECE9B9-B32F-4ECE-8E7D-3E9B8F34F15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475" name="Text Box 15">
          <a:extLst>
            <a:ext uri="{FF2B5EF4-FFF2-40B4-BE49-F238E27FC236}">
              <a16:creationId xmlns:a16="http://schemas.microsoft.com/office/drawing/2014/main" id="{929A4CD7-CD6D-4AC3-9639-424E8A50F4ED}"/>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476" name="Text Box 15">
          <a:extLst>
            <a:ext uri="{FF2B5EF4-FFF2-40B4-BE49-F238E27FC236}">
              <a16:creationId xmlns:a16="http://schemas.microsoft.com/office/drawing/2014/main" id="{4AB6EC1E-5FBC-4B2D-A63E-4832E0188C9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477" name="Text Box 15">
          <a:extLst>
            <a:ext uri="{FF2B5EF4-FFF2-40B4-BE49-F238E27FC236}">
              <a16:creationId xmlns:a16="http://schemas.microsoft.com/office/drawing/2014/main" id="{F4AB9C89-8F14-4111-8F9F-CC3EA734CE0A}"/>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478" name="Text Box 15">
          <a:extLst>
            <a:ext uri="{FF2B5EF4-FFF2-40B4-BE49-F238E27FC236}">
              <a16:creationId xmlns:a16="http://schemas.microsoft.com/office/drawing/2014/main" id="{C7CD8835-DE60-4D2F-A7AE-90DDA9AF1FC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479" name="Text Box 15">
          <a:extLst>
            <a:ext uri="{FF2B5EF4-FFF2-40B4-BE49-F238E27FC236}">
              <a16:creationId xmlns:a16="http://schemas.microsoft.com/office/drawing/2014/main" id="{05A3007F-F832-4989-922A-23A687E4BED5}"/>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480" name="Text Box 15">
          <a:extLst>
            <a:ext uri="{FF2B5EF4-FFF2-40B4-BE49-F238E27FC236}">
              <a16:creationId xmlns:a16="http://schemas.microsoft.com/office/drawing/2014/main" id="{20900E25-3F44-41AD-9FB2-18D48FBB48F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481" name="Text Box 15">
          <a:extLst>
            <a:ext uri="{FF2B5EF4-FFF2-40B4-BE49-F238E27FC236}">
              <a16:creationId xmlns:a16="http://schemas.microsoft.com/office/drawing/2014/main" id="{90DD7456-E9E2-4CB6-BE07-C1E6E9E09A5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482" name="Text Box 15">
          <a:extLst>
            <a:ext uri="{FF2B5EF4-FFF2-40B4-BE49-F238E27FC236}">
              <a16:creationId xmlns:a16="http://schemas.microsoft.com/office/drawing/2014/main" id="{1F2C18F9-BB53-46F3-A338-F9F7CAA20D2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483" name="Text Box 15">
          <a:extLst>
            <a:ext uri="{FF2B5EF4-FFF2-40B4-BE49-F238E27FC236}">
              <a16:creationId xmlns:a16="http://schemas.microsoft.com/office/drawing/2014/main" id="{ED35CB35-2471-461C-9AEA-A75A5346E9C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484" name="Text Box 15">
          <a:extLst>
            <a:ext uri="{FF2B5EF4-FFF2-40B4-BE49-F238E27FC236}">
              <a16:creationId xmlns:a16="http://schemas.microsoft.com/office/drawing/2014/main" id="{BFDDF531-1CDA-4B77-9E51-EAE8117F3C6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485" name="Text Box 15">
          <a:extLst>
            <a:ext uri="{FF2B5EF4-FFF2-40B4-BE49-F238E27FC236}">
              <a16:creationId xmlns:a16="http://schemas.microsoft.com/office/drawing/2014/main" id="{807BFE2A-6E73-4F62-926A-BC57DFDFEC51}"/>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486" name="Text Box 15">
          <a:extLst>
            <a:ext uri="{FF2B5EF4-FFF2-40B4-BE49-F238E27FC236}">
              <a16:creationId xmlns:a16="http://schemas.microsoft.com/office/drawing/2014/main" id="{4E3AD7F1-9EEE-4346-8242-44117C74A82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487" name="Text Box 15">
          <a:extLst>
            <a:ext uri="{FF2B5EF4-FFF2-40B4-BE49-F238E27FC236}">
              <a16:creationId xmlns:a16="http://schemas.microsoft.com/office/drawing/2014/main" id="{6F6128D0-543C-4241-AEC0-7F727582CBF4}"/>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488" name="Text Box 15">
          <a:extLst>
            <a:ext uri="{FF2B5EF4-FFF2-40B4-BE49-F238E27FC236}">
              <a16:creationId xmlns:a16="http://schemas.microsoft.com/office/drawing/2014/main" id="{FB1064A2-DBDD-4EAA-B255-6969232E140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489" name="Text Box 15">
          <a:extLst>
            <a:ext uri="{FF2B5EF4-FFF2-40B4-BE49-F238E27FC236}">
              <a16:creationId xmlns:a16="http://schemas.microsoft.com/office/drawing/2014/main" id="{B1324E1A-3FFD-4F83-9563-9036364E5B8D}"/>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490" name="Text Box 15">
          <a:extLst>
            <a:ext uri="{FF2B5EF4-FFF2-40B4-BE49-F238E27FC236}">
              <a16:creationId xmlns:a16="http://schemas.microsoft.com/office/drawing/2014/main" id="{DEC2398D-BCB6-4AA9-9C78-497BA5B3A2C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491" name="Text Box 15">
          <a:extLst>
            <a:ext uri="{FF2B5EF4-FFF2-40B4-BE49-F238E27FC236}">
              <a16:creationId xmlns:a16="http://schemas.microsoft.com/office/drawing/2014/main" id="{D319CCCD-3501-416A-BA77-9C8879281747}"/>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492" name="Text Box 15">
          <a:extLst>
            <a:ext uri="{FF2B5EF4-FFF2-40B4-BE49-F238E27FC236}">
              <a16:creationId xmlns:a16="http://schemas.microsoft.com/office/drawing/2014/main" id="{F149285B-A391-43BB-BA3B-56225B9C6EE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493" name="Text Box 15">
          <a:extLst>
            <a:ext uri="{FF2B5EF4-FFF2-40B4-BE49-F238E27FC236}">
              <a16:creationId xmlns:a16="http://schemas.microsoft.com/office/drawing/2014/main" id="{51DBBB5B-1340-42DC-9099-B1932BBFE444}"/>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494" name="Text Box 15">
          <a:extLst>
            <a:ext uri="{FF2B5EF4-FFF2-40B4-BE49-F238E27FC236}">
              <a16:creationId xmlns:a16="http://schemas.microsoft.com/office/drawing/2014/main" id="{51030940-5F6E-4D7C-84F1-23755BC35BC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495" name="Text Box 15">
          <a:extLst>
            <a:ext uri="{FF2B5EF4-FFF2-40B4-BE49-F238E27FC236}">
              <a16:creationId xmlns:a16="http://schemas.microsoft.com/office/drawing/2014/main" id="{73BFE8EA-21AD-40A7-80C6-EDDBF334226C}"/>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496" name="Text Box 15">
          <a:extLst>
            <a:ext uri="{FF2B5EF4-FFF2-40B4-BE49-F238E27FC236}">
              <a16:creationId xmlns:a16="http://schemas.microsoft.com/office/drawing/2014/main" id="{45B5B4B2-0694-4420-A149-9C33DB9A08B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497" name="Text Box 15">
          <a:extLst>
            <a:ext uri="{FF2B5EF4-FFF2-40B4-BE49-F238E27FC236}">
              <a16:creationId xmlns:a16="http://schemas.microsoft.com/office/drawing/2014/main" id="{21EED5EA-079B-4720-A796-12E49100079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498" name="Text Box 15">
          <a:extLst>
            <a:ext uri="{FF2B5EF4-FFF2-40B4-BE49-F238E27FC236}">
              <a16:creationId xmlns:a16="http://schemas.microsoft.com/office/drawing/2014/main" id="{5926B457-AB70-426F-9A87-675D5901C54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499" name="Text Box 15">
          <a:extLst>
            <a:ext uri="{FF2B5EF4-FFF2-40B4-BE49-F238E27FC236}">
              <a16:creationId xmlns:a16="http://schemas.microsoft.com/office/drawing/2014/main" id="{D5B708E1-25A4-4109-AD90-D3EF16E70E41}"/>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500" name="Text Box 15">
          <a:extLst>
            <a:ext uri="{FF2B5EF4-FFF2-40B4-BE49-F238E27FC236}">
              <a16:creationId xmlns:a16="http://schemas.microsoft.com/office/drawing/2014/main" id="{4F02C004-F6F8-48E3-A563-48667918B03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501" name="Text Box 15">
          <a:extLst>
            <a:ext uri="{FF2B5EF4-FFF2-40B4-BE49-F238E27FC236}">
              <a16:creationId xmlns:a16="http://schemas.microsoft.com/office/drawing/2014/main" id="{AD1A955E-9EFD-4ABE-A703-FA6FF14184E7}"/>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502" name="Text Box 15">
          <a:extLst>
            <a:ext uri="{FF2B5EF4-FFF2-40B4-BE49-F238E27FC236}">
              <a16:creationId xmlns:a16="http://schemas.microsoft.com/office/drawing/2014/main" id="{466D551C-B3CC-4ABC-A0D4-2448EAD40A5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503" name="Text Box 15">
          <a:extLst>
            <a:ext uri="{FF2B5EF4-FFF2-40B4-BE49-F238E27FC236}">
              <a16:creationId xmlns:a16="http://schemas.microsoft.com/office/drawing/2014/main" id="{F3EC49CD-084B-45EB-99BE-0D33D544FC9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504" name="Text Box 15">
          <a:extLst>
            <a:ext uri="{FF2B5EF4-FFF2-40B4-BE49-F238E27FC236}">
              <a16:creationId xmlns:a16="http://schemas.microsoft.com/office/drawing/2014/main" id="{6F5E5897-43A0-44D9-B14C-9024005BFDE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505" name="Text Box 15">
          <a:extLst>
            <a:ext uri="{FF2B5EF4-FFF2-40B4-BE49-F238E27FC236}">
              <a16:creationId xmlns:a16="http://schemas.microsoft.com/office/drawing/2014/main" id="{3311DB85-B7A7-41FF-84B6-8D00B6576BB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506" name="Text Box 15">
          <a:extLst>
            <a:ext uri="{FF2B5EF4-FFF2-40B4-BE49-F238E27FC236}">
              <a16:creationId xmlns:a16="http://schemas.microsoft.com/office/drawing/2014/main" id="{BB36CA25-C5B0-4596-A4E0-667D0A527A0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507" name="Text Box 15">
          <a:extLst>
            <a:ext uri="{FF2B5EF4-FFF2-40B4-BE49-F238E27FC236}">
              <a16:creationId xmlns:a16="http://schemas.microsoft.com/office/drawing/2014/main" id="{B9EAA1C4-F604-4C4B-8928-9E97FDD3B3A1}"/>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508" name="Text Box 15">
          <a:extLst>
            <a:ext uri="{FF2B5EF4-FFF2-40B4-BE49-F238E27FC236}">
              <a16:creationId xmlns:a16="http://schemas.microsoft.com/office/drawing/2014/main" id="{368415B9-CEB3-4166-8F61-BC465B12DC2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509" name="Text Box 15">
          <a:extLst>
            <a:ext uri="{FF2B5EF4-FFF2-40B4-BE49-F238E27FC236}">
              <a16:creationId xmlns:a16="http://schemas.microsoft.com/office/drawing/2014/main" id="{838ABECF-EB9E-49E8-86A9-4DFA9EA85FA4}"/>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510" name="Text Box 15">
          <a:extLst>
            <a:ext uri="{FF2B5EF4-FFF2-40B4-BE49-F238E27FC236}">
              <a16:creationId xmlns:a16="http://schemas.microsoft.com/office/drawing/2014/main" id="{AA20CD15-4A68-4B69-A5C1-3895DEC12A5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511" name="Text Box 15">
          <a:extLst>
            <a:ext uri="{FF2B5EF4-FFF2-40B4-BE49-F238E27FC236}">
              <a16:creationId xmlns:a16="http://schemas.microsoft.com/office/drawing/2014/main" id="{18DA27A3-AD91-445A-AC59-E3155B2F8D6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512" name="Text Box 15">
          <a:extLst>
            <a:ext uri="{FF2B5EF4-FFF2-40B4-BE49-F238E27FC236}">
              <a16:creationId xmlns:a16="http://schemas.microsoft.com/office/drawing/2014/main" id="{BF8B5CFF-0A26-4898-BC7D-8AFA70F4146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513" name="Text Box 15">
          <a:extLst>
            <a:ext uri="{FF2B5EF4-FFF2-40B4-BE49-F238E27FC236}">
              <a16:creationId xmlns:a16="http://schemas.microsoft.com/office/drawing/2014/main" id="{896D931C-809E-4E3D-A79C-088BC90E329B}"/>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514" name="Text Box 15">
          <a:extLst>
            <a:ext uri="{FF2B5EF4-FFF2-40B4-BE49-F238E27FC236}">
              <a16:creationId xmlns:a16="http://schemas.microsoft.com/office/drawing/2014/main" id="{CD958686-1A25-4771-9702-59262D10DA0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515" name="Text Box 15">
          <a:extLst>
            <a:ext uri="{FF2B5EF4-FFF2-40B4-BE49-F238E27FC236}">
              <a16:creationId xmlns:a16="http://schemas.microsoft.com/office/drawing/2014/main" id="{C45B18D7-97C7-4656-8E2C-FCDE258EC4DA}"/>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516" name="Text Box 15">
          <a:extLst>
            <a:ext uri="{FF2B5EF4-FFF2-40B4-BE49-F238E27FC236}">
              <a16:creationId xmlns:a16="http://schemas.microsoft.com/office/drawing/2014/main" id="{B0D4C3F4-4273-4F8D-9F70-08861347A14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517" name="Text Box 15">
          <a:extLst>
            <a:ext uri="{FF2B5EF4-FFF2-40B4-BE49-F238E27FC236}">
              <a16:creationId xmlns:a16="http://schemas.microsoft.com/office/drawing/2014/main" id="{AA8FFD85-34A5-48BF-A46E-9CC55F48518E}"/>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518" name="Text Box 15">
          <a:extLst>
            <a:ext uri="{FF2B5EF4-FFF2-40B4-BE49-F238E27FC236}">
              <a16:creationId xmlns:a16="http://schemas.microsoft.com/office/drawing/2014/main" id="{C8E566B7-2403-4012-9208-D4A869913C3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519" name="Text Box 15">
          <a:extLst>
            <a:ext uri="{FF2B5EF4-FFF2-40B4-BE49-F238E27FC236}">
              <a16:creationId xmlns:a16="http://schemas.microsoft.com/office/drawing/2014/main" id="{1B8C3824-E999-4FC1-A36C-2827FD2C1AE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520" name="Text Box 15">
          <a:extLst>
            <a:ext uri="{FF2B5EF4-FFF2-40B4-BE49-F238E27FC236}">
              <a16:creationId xmlns:a16="http://schemas.microsoft.com/office/drawing/2014/main" id="{4DC50AA8-0B0E-4D39-831E-0C9CDB5F56F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521" name="Text Box 15">
          <a:extLst>
            <a:ext uri="{FF2B5EF4-FFF2-40B4-BE49-F238E27FC236}">
              <a16:creationId xmlns:a16="http://schemas.microsoft.com/office/drawing/2014/main" id="{36FFBAB3-4590-4CB8-9C93-E9A16928B152}"/>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522" name="Text Box 15">
          <a:extLst>
            <a:ext uri="{FF2B5EF4-FFF2-40B4-BE49-F238E27FC236}">
              <a16:creationId xmlns:a16="http://schemas.microsoft.com/office/drawing/2014/main" id="{D0313887-8F04-4B23-868B-96698B66688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523" name="Text Box 15">
          <a:extLst>
            <a:ext uri="{FF2B5EF4-FFF2-40B4-BE49-F238E27FC236}">
              <a16:creationId xmlns:a16="http://schemas.microsoft.com/office/drawing/2014/main" id="{F3EF51C6-3DC4-4FD0-8D30-FE470EFCDA04}"/>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524" name="Text Box 15">
          <a:extLst>
            <a:ext uri="{FF2B5EF4-FFF2-40B4-BE49-F238E27FC236}">
              <a16:creationId xmlns:a16="http://schemas.microsoft.com/office/drawing/2014/main" id="{C22F3AB5-2143-485F-B17A-57386F37AA2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525" name="Text Box 15">
          <a:extLst>
            <a:ext uri="{FF2B5EF4-FFF2-40B4-BE49-F238E27FC236}">
              <a16:creationId xmlns:a16="http://schemas.microsoft.com/office/drawing/2014/main" id="{0CC3429E-F2E3-44E9-A50E-CD9B60417E47}"/>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526" name="Text Box 15">
          <a:extLst>
            <a:ext uri="{FF2B5EF4-FFF2-40B4-BE49-F238E27FC236}">
              <a16:creationId xmlns:a16="http://schemas.microsoft.com/office/drawing/2014/main" id="{96452464-CFD9-41D4-960D-88298D570BF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527" name="Text Box 15">
          <a:extLst>
            <a:ext uri="{FF2B5EF4-FFF2-40B4-BE49-F238E27FC236}">
              <a16:creationId xmlns:a16="http://schemas.microsoft.com/office/drawing/2014/main" id="{A15DE6DC-C6D5-488D-9F54-133DE9F2471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528" name="Text Box 15">
          <a:extLst>
            <a:ext uri="{FF2B5EF4-FFF2-40B4-BE49-F238E27FC236}">
              <a16:creationId xmlns:a16="http://schemas.microsoft.com/office/drawing/2014/main" id="{75B21821-4593-4264-83D8-51A52DF4626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529" name="Text Box 15">
          <a:extLst>
            <a:ext uri="{FF2B5EF4-FFF2-40B4-BE49-F238E27FC236}">
              <a16:creationId xmlns:a16="http://schemas.microsoft.com/office/drawing/2014/main" id="{DF013C60-05CA-4528-BD86-D52329C2FDE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530" name="Text Box 15">
          <a:extLst>
            <a:ext uri="{FF2B5EF4-FFF2-40B4-BE49-F238E27FC236}">
              <a16:creationId xmlns:a16="http://schemas.microsoft.com/office/drawing/2014/main" id="{D6F8534E-6263-44A9-B43B-EFC6EDD5B05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531" name="Text Box 15">
          <a:extLst>
            <a:ext uri="{FF2B5EF4-FFF2-40B4-BE49-F238E27FC236}">
              <a16:creationId xmlns:a16="http://schemas.microsoft.com/office/drawing/2014/main" id="{9EF099D0-880F-42DB-9A3F-745492FBF4F3}"/>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532" name="Text Box 15">
          <a:extLst>
            <a:ext uri="{FF2B5EF4-FFF2-40B4-BE49-F238E27FC236}">
              <a16:creationId xmlns:a16="http://schemas.microsoft.com/office/drawing/2014/main" id="{C1B23404-9F1F-4B58-A8E3-C8D14122BDC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533" name="Text Box 15">
          <a:extLst>
            <a:ext uri="{FF2B5EF4-FFF2-40B4-BE49-F238E27FC236}">
              <a16:creationId xmlns:a16="http://schemas.microsoft.com/office/drawing/2014/main" id="{B69217A0-C9C6-4A37-8013-9EFDD7432125}"/>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534" name="Text Box 15">
          <a:extLst>
            <a:ext uri="{FF2B5EF4-FFF2-40B4-BE49-F238E27FC236}">
              <a16:creationId xmlns:a16="http://schemas.microsoft.com/office/drawing/2014/main" id="{C6E49507-A3F1-478B-8490-FC2465F1CB6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535" name="Text Box 15">
          <a:extLst>
            <a:ext uri="{FF2B5EF4-FFF2-40B4-BE49-F238E27FC236}">
              <a16:creationId xmlns:a16="http://schemas.microsoft.com/office/drawing/2014/main" id="{7714AF9E-E1D8-4D63-90B6-EADB8A61706C}"/>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536" name="Text Box 15">
          <a:extLst>
            <a:ext uri="{FF2B5EF4-FFF2-40B4-BE49-F238E27FC236}">
              <a16:creationId xmlns:a16="http://schemas.microsoft.com/office/drawing/2014/main" id="{6EDB7E77-5BEE-4BB0-AFFA-B7F3E8CC5C8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537" name="Text Box 15">
          <a:extLst>
            <a:ext uri="{FF2B5EF4-FFF2-40B4-BE49-F238E27FC236}">
              <a16:creationId xmlns:a16="http://schemas.microsoft.com/office/drawing/2014/main" id="{AF31D9C0-1DF0-40B3-B8A0-3257D59E28A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538" name="Text Box 15">
          <a:extLst>
            <a:ext uri="{FF2B5EF4-FFF2-40B4-BE49-F238E27FC236}">
              <a16:creationId xmlns:a16="http://schemas.microsoft.com/office/drawing/2014/main" id="{A344AD28-A2DA-47CD-BEB8-730303D5C77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539" name="Text Box 15">
          <a:extLst>
            <a:ext uri="{FF2B5EF4-FFF2-40B4-BE49-F238E27FC236}">
              <a16:creationId xmlns:a16="http://schemas.microsoft.com/office/drawing/2014/main" id="{5DF285E2-A9CC-4822-B693-38F8F699E5F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540" name="Text Box 15">
          <a:extLst>
            <a:ext uri="{FF2B5EF4-FFF2-40B4-BE49-F238E27FC236}">
              <a16:creationId xmlns:a16="http://schemas.microsoft.com/office/drawing/2014/main" id="{75BB62AA-ADAB-490B-B9B9-01DEAD48835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541" name="Text Box 15">
          <a:extLst>
            <a:ext uri="{FF2B5EF4-FFF2-40B4-BE49-F238E27FC236}">
              <a16:creationId xmlns:a16="http://schemas.microsoft.com/office/drawing/2014/main" id="{319CD17F-31A4-420A-9ACB-A36600349C9A}"/>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542" name="Text Box 15">
          <a:extLst>
            <a:ext uri="{FF2B5EF4-FFF2-40B4-BE49-F238E27FC236}">
              <a16:creationId xmlns:a16="http://schemas.microsoft.com/office/drawing/2014/main" id="{E4DCAFA1-6D73-4A28-A0AE-7EF5F103ED7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543" name="Text Box 15">
          <a:extLst>
            <a:ext uri="{FF2B5EF4-FFF2-40B4-BE49-F238E27FC236}">
              <a16:creationId xmlns:a16="http://schemas.microsoft.com/office/drawing/2014/main" id="{AA8BDE3D-BA24-4FD9-BB55-A717A7D0B297}"/>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544" name="Text Box 15">
          <a:extLst>
            <a:ext uri="{FF2B5EF4-FFF2-40B4-BE49-F238E27FC236}">
              <a16:creationId xmlns:a16="http://schemas.microsoft.com/office/drawing/2014/main" id="{20CDD13C-BA6E-4A7D-8159-5332FBCAE69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545" name="Text Box 15">
          <a:extLst>
            <a:ext uri="{FF2B5EF4-FFF2-40B4-BE49-F238E27FC236}">
              <a16:creationId xmlns:a16="http://schemas.microsoft.com/office/drawing/2014/main" id="{4E3CB0C8-9192-49E3-A701-D9EAA1DFF2F8}"/>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546" name="Text Box 15">
          <a:extLst>
            <a:ext uri="{FF2B5EF4-FFF2-40B4-BE49-F238E27FC236}">
              <a16:creationId xmlns:a16="http://schemas.microsoft.com/office/drawing/2014/main" id="{F00D7247-581C-4FF0-A6AD-96B5C2B41CE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547" name="Text Box 15">
          <a:extLst>
            <a:ext uri="{FF2B5EF4-FFF2-40B4-BE49-F238E27FC236}">
              <a16:creationId xmlns:a16="http://schemas.microsoft.com/office/drawing/2014/main" id="{8DE468E6-EB37-4922-91B0-9FED3321BAED}"/>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548" name="Text Box 15">
          <a:extLst>
            <a:ext uri="{FF2B5EF4-FFF2-40B4-BE49-F238E27FC236}">
              <a16:creationId xmlns:a16="http://schemas.microsoft.com/office/drawing/2014/main" id="{E9CDC389-D17F-4674-A220-328C99F696F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549" name="Text Box 15">
          <a:extLst>
            <a:ext uri="{FF2B5EF4-FFF2-40B4-BE49-F238E27FC236}">
              <a16:creationId xmlns:a16="http://schemas.microsoft.com/office/drawing/2014/main" id="{91676AD5-EC93-4F38-A461-04CFA8F958E4}"/>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550" name="Text Box 15">
          <a:extLst>
            <a:ext uri="{FF2B5EF4-FFF2-40B4-BE49-F238E27FC236}">
              <a16:creationId xmlns:a16="http://schemas.microsoft.com/office/drawing/2014/main" id="{0CEA96C1-3FAC-4E03-93AD-C7B2EB53BA2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551" name="Text Box 15">
          <a:extLst>
            <a:ext uri="{FF2B5EF4-FFF2-40B4-BE49-F238E27FC236}">
              <a16:creationId xmlns:a16="http://schemas.microsoft.com/office/drawing/2014/main" id="{44EE1A03-1674-4CF7-8289-9145CF212CD9}"/>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552" name="Text Box 15">
          <a:extLst>
            <a:ext uri="{FF2B5EF4-FFF2-40B4-BE49-F238E27FC236}">
              <a16:creationId xmlns:a16="http://schemas.microsoft.com/office/drawing/2014/main" id="{E3AE039D-AC00-4F0D-BEE1-AC3546C63EB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553" name="Text Box 15">
          <a:extLst>
            <a:ext uri="{FF2B5EF4-FFF2-40B4-BE49-F238E27FC236}">
              <a16:creationId xmlns:a16="http://schemas.microsoft.com/office/drawing/2014/main" id="{07545034-33C4-4440-80AB-1A96A31D97A1}"/>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554" name="Text Box 15">
          <a:extLst>
            <a:ext uri="{FF2B5EF4-FFF2-40B4-BE49-F238E27FC236}">
              <a16:creationId xmlns:a16="http://schemas.microsoft.com/office/drawing/2014/main" id="{7BD64F66-6301-4478-8182-917D3116BB7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555" name="Text Box 15">
          <a:extLst>
            <a:ext uri="{FF2B5EF4-FFF2-40B4-BE49-F238E27FC236}">
              <a16:creationId xmlns:a16="http://schemas.microsoft.com/office/drawing/2014/main" id="{1DEC5536-28C4-4BD1-9A3E-48076AEC2C3E}"/>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556" name="Text Box 15">
          <a:extLst>
            <a:ext uri="{FF2B5EF4-FFF2-40B4-BE49-F238E27FC236}">
              <a16:creationId xmlns:a16="http://schemas.microsoft.com/office/drawing/2014/main" id="{5371593A-A623-483D-A037-DA1739DD5CF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557" name="Text Box 15">
          <a:extLst>
            <a:ext uri="{FF2B5EF4-FFF2-40B4-BE49-F238E27FC236}">
              <a16:creationId xmlns:a16="http://schemas.microsoft.com/office/drawing/2014/main" id="{2D9F0183-B4E5-46EF-95AF-919337892604}"/>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558" name="Text Box 15">
          <a:extLst>
            <a:ext uri="{FF2B5EF4-FFF2-40B4-BE49-F238E27FC236}">
              <a16:creationId xmlns:a16="http://schemas.microsoft.com/office/drawing/2014/main" id="{C2D37459-3FC4-4231-A48B-BA53F47743B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559" name="Text Box 15">
          <a:extLst>
            <a:ext uri="{FF2B5EF4-FFF2-40B4-BE49-F238E27FC236}">
              <a16:creationId xmlns:a16="http://schemas.microsoft.com/office/drawing/2014/main" id="{2D959FC8-0BAA-485E-8CFC-59FD4EEED762}"/>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560" name="Text Box 15">
          <a:extLst>
            <a:ext uri="{FF2B5EF4-FFF2-40B4-BE49-F238E27FC236}">
              <a16:creationId xmlns:a16="http://schemas.microsoft.com/office/drawing/2014/main" id="{9849A55A-D056-4AEE-8826-D3B6C3CAFFF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561" name="Text Box 15">
          <a:extLst>
            <a:ext uri="{FF2B5EF4-FFF2-40B4-BE49-F238E27FC236}">
              <a16:creationId xmlns:a16="http://schemas.microsoft.com/office/drawing/2014/main" id="{81A57C76-B457-4E66-AE1F-8D4EB1BF2978}"/>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562" name="Text Box 15">
          <a:extLst>
            <a:ext uri="{FF2B5EF4-FFF2-40B4-BE49-F238E27FC236}">
              <a16:creationId xmlns:a16="http://schemas.microsoft.com/office/drawing/2014/main" id="{57FA75F5-8797-4158-906E-9361A1D24BC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563" name="Text Box 15">
          <a:extLst>
            <a:ext uri="{FF2B5EF4-FFF2-40B4-BE49-F238E27FC236}">
              <a16:creationId xmlns:a16="http://schemas.microsoft.com/office/drawing/2014/main" id="{32342A07-EF43-4368-9570-C9EE8AA249AA}"/>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564" name="Text Box 15">
          <a:extLst>
            <a:ext uri="{FF2B5EF4-FFF2-40B4-BE49-F238E27FC236}">
              <a16:creationId xmlns:a16="http://schemas.microsoft.com/office/drawing/2014/main" id="{F8765EC8-25CD-40F5-8CA4-EC665CE548D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565" name="Text Box 15">
          <a:extLst>
            <a:ext uri="{FF2B5EF4-FFF2-40B4-BE49-F238E27FC236}">
              <a16:creationId xmlns:a16="http://schemas.microsoft.com/office/drawing/2014/main" id="{AB71AB07-D684-402A-A592-5EFA009E5ACC}"/>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566" name="Text Box 15">
          <a:extLst>
            <a:ext uri="{FF2B5EF4-FFF2-40B4-BE49-F238E27FC236}">
              <a16:creationId xmlns:a16="http://schemas.microsoft.com/office/drawing/2014/main" id="{3C512F9D-95C2-4019-B921-3C0F72A9481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567" name="Text Box 15">
          <a:extLst>
            <a:ext uri="{FF2B5EF4-FFF2-40B4-BE49-F238E27FC236}">
              <a16:creationId xmlns:a16="http://schemas.microsoft.com/office/drawing/2014/main" id="{643F23D8-B96F-4F86-B0C1-AA237DD75E5A}"/>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568" name="Text Box 15">
          <a:extLst>
            <a:ext uri="{FF2B5EF4-FFF2-40B4-BE49-F238E27FC236}">
              <a16:creationId xmlns:a16="http://schemas.microsoft.com/office/drawing/2014/main" id="{72EA4BD7-F53F-45E2-B608-CBF6858CAFA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569" name="Text Box 15">
          <a:extLst>
            <a:ext uri="{FF2B5EF4-FFF2-40B4-BE49-F238E27FC236}">
              <a16:creationId xmlns:a16="http://schemas.microsoft.com/office/drawing/2014/main" id="{A4C38632-6B68-4FE3-AEC7-BCE0C32433F4}"/>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570" name="Text Box 15">
          <a:extLst>
            <a:ext uri="{FF2B5EF4-FFF2-40B4-BE49-F238E27FC236}">
              <a16:creationId xmlns:a16="http://schemas.microsoft.com/office/drawing/2014/main" id="{B30D80DE-B8DD-4919-AD78-9FC3B5D2FB4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571" name="Text Box 15">
          <a:extLst>
            <a:ext uri="{FF2B5EF4-FFF2-40B4-BE49-F238E27FC236}">
              <a16:creationId xmlns:a16="http://schemas.microsoft.com/office/drawing/2014/main" id="{956B34C4-A4B8-45F9-B6F8-50243A5375D1}"/>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572" name="Text Box 15">
          <a:extLst>
            <a:ext uri="{FF2B5EF4-FFF2-40B4-BE49-F238E27FC236}">
              <a16:creationId xmlns:a16="http://schemas.microsoft.com/office/drawing/2014/main" id="{03D812CA-ED87-4FCA-8047-119E5CB650B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573" name="Text Box 15">
          <a:extLst>
            <a:ext uri="{FF2B5EF4-FFF2-40B4-BE49-F238E27FC236}">
              <a16:creationId xmlns:a16="http://schemas.microsoft.com/office/drawing/2014/main" id="{A8C6388B-2B07-423B-A336-24DECC692D01}"/>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574" name="Text Box 15">
          <a:extLst>
            <a:ext uri="{FF2B5EF4-FFF2-40B4-BE49-F238E27FC236}">
              <a16:creationId xmlns:a16="http://schemas.microsoft.com/office/drawing/2014/main" id="{3D1A3E3E-3775-428C-8CBE-CC636E8DF11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575" name="Text Box 15">
          <a:extLst>
            <a:ext uri="{FF2B5EF4-FFF2-40B4-BE49-F238E27FC236}">
              <a16:creationId xmlns:a16="http://schemas.microsoft.com/office/drawing/2014/main" id="{55312974-0679-42DB-A1F8-29E0C2D77FE1}"/>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576" name="Text Box 15">
          <a:extLst>
            <a:ext uri="{FF2B5EF4-FFF2-40B4-BE49-F238E27FC236}">
              <a16:creationId xmlns:a16="http://schemas.microsoft.com/office/drawing/2014/main" id="{E7CCF334-D6D7-4D42-A0E0-E82D76BA08B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577" name="Text Box 15">
          <a:extLst>
            <a:ext uri="{FF2B5EF4-FFF2-40B4-BE49-F238E27FC236}">
              <a16:creationId xmlns:a16="http://schemas.microsoft.com/office/drawing/2014/main" id="{B8EFF825-4F51-4493-B939-4C484FD6B605}"/>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578" name="Text Box 15">
          <a:extLst>
            <a:ext uri="{FF2B5EF4-FFF2-40B4-BE49-F238E27FC236}">
              <a16:creationId xmlns:a16="http://schemas.microsoft.com/office/drawing/2014/main" id="{C8312706-49DE-4E70-9593-5A00A0E5024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579" name="Text Box 15">
          <a:extLst>
            <a:ext uri="{FF2B5EF4-FFF2-40B4-BE49-F238E27FC236}">
              <a16:creationId xmlns:a16="http://schemas.microsoft.com/office/drawing/2014/main" id="{5177A0FC-2291-4ABB-A4FF-35713CCA741B}"/>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580" name="Text Box 15">
          <a:extLst>
            <a:ext uri="{FF2B5EF4-FFF2-40B4-BE49-F238E27FC236}">
              <a16:creationId xmlns:a16="http://schemas.microsoft.com/office/drawing/2014/main" id="{8C94F40B-FA41-47AB-A26B-D99688509CD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581" name="Text Box 15">
          <a:extLst>
            <a:ext uri="{FF2B5EF4-FFF2-40B4-BE49-F238E27FC236}">
              <a16:creationId xmlns:a16="http://schemas.microsoft.com/office/drawing/2014/main" id="{F08932DD-1688-4DD5-8021-334C2994781C}"/>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582" name="Text Box 15">
          <a:extLst>
            <a:ext uri="{FF2B5EF4-FFF2-40B4-BE49-F238E27FC236}">
              <a16:creationId xmlns:a16="http://schemas.microsoft.com/office/drawing/2014/main" id="{793BE42D-4AF8-487F-96A9-9B3F31C2B89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583" name="Text Box 15">
          <a:extLst>
            <a:ext uri="{FF2B5EF4-FFF2-40B4-BE49-F238E27FC236}">
              <a16:creationId xmlns:a16="http://schemas.microsoft.com/office/drawing/2014/main" id="{F260EB04-3770-459E-976F-F604CC3CD60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584" name="Text Box 15">
          <a:extLst>
            <a:ext uri="{FF2B5EF4-FFF2-40B4-BE49-F238E27FC236}">
              <a16:creationId xmlns:a16="http://schemas.microsoft.com/office/drawing/2014/main" id="{6C5A2CCF-30BB-407D-91CC-F7C62A8A2A9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585" name="Text Box 15">
          <a:extLst>
            <a:ext uri="{FF2B5EF4-FFF2-40B4-BE49-F238E27FC236}">
              <a16:creationId xmlns:a16="http://schemas.microsoft.com/office/drawing/2014/main" id="{448B78F8-21AD-4D10-B0BD-49BA4CBD9369}"/>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586" name="Text Box 15">
          <a:extLst>
            <a:ext uri="{FF2B5EF4-FFF2-40B4-BE49-F238E27FC236}">
              <a16:creationId xmlns:a16="http://schemas.microsoft.com/office/drawing/2014/main" id="{C2ED3C91-4DF9-4E7C-A4EF-8C0776D2BDA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587" name="Text Box 15">
          <a:extLst>
            <a:ext uri="{FF2B5EF4-FFF2-40B4-BE49-F238E27FC236}">
              <a16:creationId xmlns:a16="http://schemas.microsoft.com/office/drawing/2014/main" id="{3439B733-9354-48B2-B6E6-D755E0F70EFB}"/>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588" name="Text Box 15">
          <a:extLst>
            <a:ext uri="{FF2B5EF4-FFF2-40B4-BE49-F238E27FC236}">
              <a16:creationId xmlns:a16="http://schemas.microsoft.com/office/drawing/2014/main" id="{8E2DE5C2-C87E-41AA-95A1-0E2BEE804EE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589" name="Text Box 15">
          <a:extLst>
            <a:ext uri="{FF2B5EF4-FFF2-40B4-BE49-F238E27FC236}">
              <a16:creationId xmlns:a16="http://schemas.microsoft.com/office/drawing/2014/main" id="{5E3247AF-1C1C-447A-B98D-D2BAA5B80704}"/>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590" name="Text Box 15">
          <a:extLst>
            <a:ext uri="{FF2B5EF4-FFF2-40B4-BE49-F238E27FC236}">
              <a16:creationId xmlns:a16="http://schemas.microsoft.com/office/drawing/2014/main" id="{473CDB57-DA65-482C-A27E-A06D0C6BC60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591" name="Text Box 15">
          <a:extLst>
            <a:ext uri="{FF2B5EF4-FFF2-40B4-BE49-F238E27FC236}">
              <a16:creationId xmlns:a16="http://schemas.microsoft.com/office/drawing/2014/main" id="{6512E6CF-B332-4E43-8AAD-482E792A7B0A}"/>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592" name="Text Box 15">
          <a:extLst>
            <a:ext uri="{FF2B5EF4-FFF2-40B4-BE49-F238E27FC236}">
              <a16:creationId xmlns:a16="http://schemas.microsoft.com/office/drawing/2014/main" id="{D7701EE3-364F-43B3-92BD-79F9508565F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593" name="Text Box 15">
          <a:extLst>
            <a:ext uri="{FF2B5EF4-FFF2-40B4-BE49-F238E27FC236}">
              <a16:creationId xmlns:a16="http://schemas.microsoft.com/office/drawing/2014/main" id="{BEABE613-4B05-4720-8762-574F0B731497}"/>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594" name="Text Box 15">
          <a:extLst>
            <a:ext uri="{FF2B5EF4-FFF2-40B4-BE49-F238E27FC236}">
              <a16:creationId xmlns:a16="http://schemas.microsoft.com/office/drawing/2014/main" id="{D5A7C07E-88A8-44B0-B03D-FA98E7F425E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595" name="Text Box 15">
          <a:extLst>
            <a:ext uri="{FF2B5EF4-FFF2-40B4-BE49-F238E27FC236}">
              <a16:creationId xmlns:a16="http://schemas.microsoft.com/office/drawing/2014/main" id="{C070C9F6-06D4-4C5A-9D3E-F62EDF95EE3D}"/>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596" name="Text Box 15">
          <a:extLst>
            <a:ext uri="{FF2B5EF4-FFF2-40B4-BE49-F238E27FC236}">
              <a16:creationId xmlns:a16="http://schemas.microsoft.com/office/drawing/2014/main" id="{BB569182-72AA-49EE-AABF-60391BE6393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597" name="Text Box 15">
          <a:extLst>
            <a:ext uri="{FF2B5EF4-FFF2-40B4-BE49-F238E27FC236}">
              <a16:creationId xmlns:a16="http://schemas.microsoft.com/office/drawing/2014/main" id="{FFD1E605-357D-41BE-96AD-B74FD776A4A8}"/>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598" name="Text Box 15">
          <a:extLst>
            <a:ext uri="{FF2B5EF4-FFF2-40B4-BE49-F238E27FC236}">
              <a16:creationId xmlns:a16="http://schemas.microsoft.com/office/drawing/2014/main" id="{8D075A81-175A-4C1F-BE43-0095B09664E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599" name="Text Box 15">
          <a:extLst>
            <a:ext uri="{FF2B5EF4-FFF2-40B4-BE49-F238E27FC236}">
              <a16:creationId xmlns:a16="http://schemas.microsoft.com/office/drawing/2014/main" id="{BE453155-5C27-4624-A8CC-48D4CB8EB36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600" name="Text Box 15">
          <a:extLst>
            <a:ext uri="{FF2B5EF4-FFF2-40B4-BE49-F238E27FC236}">
              <a16:creationId xmlns:a16="http://schemas.microsoft.com/office/drawing/2014/main" id="{03B6CCF8-82C2-4338-BAF4-125597EB25F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601" name="Text Box 15">
          <a:extLst>
            <a:ext uri="{FF2B5EF4-FFF2-40B4-BE49-F238E27FC236}">
              <a16:creationId xmlns:a16="http://schemas.microsoft.com/office/drawing/2014/main" id="{F62D3763-F688-4629-983D-2384D7978384}"/>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602" name="Text Box 15">
          <a:extLst>
            <a:ext uri="{FF2B5EF4-FFF2-40B4-BE49-F238E27FC236}">
              <a16:creationId xmlns:a16="http://schemas.microsoft.com/office/drawing/2014/main" id="{F6C6D75D-A945-4A0F-9C0B-F1D0FFB741F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603" name="Text Box 15">
          <a:extLst>
            <a:ext uri="{FF2B5EF4-FFF2-40B4-BE49-F238E27FC236}">
              <a16:creationId xmlns:a16="http://schemas.microsoft.com/office/drawing/2014/main" id="{64D06698-6D7E-453D-B15F-A38AC8C228D8}"/>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604" name="Text Box 15">
          <a:extLst>
            <a:ext uri="{FF2B5EF4-FFF2-40B4-BE49-F238E27FC236}">
              <a16:creationId xmlns:a16="http://schemas.microsoft.com/office/drawing/2014/main" id="{83C1468C-F831-446C-A8D1-CE323E8C2CB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605" name="Text Box 15">
          <a:extLst>
            <a:ext uri="{FF2B5EF4-FFF2-40B4-BE49-F238E27FC236}">
              <a16:creationId xmlns:a16="http://schemas.microsoft.com/office/drawing/2014/main" id="{DB5F9386-0E84-4A2D-868F-9A5B3246DD7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606" name="Text Box 15">
          <a:extLst>
            <a:ext uri="{FF2B5EF4-FFF2-40B4-BE49-F238E27FC236}">
              <a16:creationId xmlns:a16="http://schemas.microsoft.com/office/drawing/2014/main" id="{7FC789A6-1A41-47BE-81E4-2596AFD10B3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607" name="Text Box 15">
          <a:extLst>
            <a:ext uri="{FF2B5EF4-FFF2-40B4-BE49-F238E27FC236}">
              <a16:creationId xmlns:a16="http://schemas.microsoft.com/office/drawing/2014/main" id="{5D337E99-E8C7-40EF-866D-4C90D217DCE9}"/>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608" name="Text Box 15">
          <a:extLst>
            <a:ext uri="{FF2B5EF4-FFF2-40B4-BE49-F238E27FC236}">
              <a16:creationId xmlns:a16="http://schemas.microsoft.com/office/drawing/2014/main" id="{42B34D09-DA81-4BF0-B41D-ECE93606613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609" name="Text Box 15">
          <a:extLst>
            <a:ext uri="{FF2B5EF4-FFF2-40B4-BE49-F238E27FC236}">
              <a16:creationId xmlns:a16="http://schemas.microsoft.com/office/drawing/2014/main" id="{BB7FEECA-B9D8-4FDF-A452-D17651C6B8E4}"/>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610" name="Text Box 15">
          <a:extLst>
            <a:ext uri="{FF2B5EF4-FFF2-40B4-BE49-F238E27FC236}">
              <a16:creationId xmlns:a16="http://schemas.microsoft.com/office/drawing/2014/main" id="{EF9BFAF0-B4B1-4194-A14B-57053D910A9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611" name="Text Box 15">
          <a:extLst>
            <a:ext uri="{FF2B5EF4-FFF2-40B4-BE49-F238E27FC236}">
              <a16:creationId xmlns:a16="http://schemas.microsoft.com/office/drawing/2014/main" id="{19A7057A-C0E3-405E-A2DA-A6F4FACBC863}"/>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612" name="Text Box 15">
          <a:extLst>
            <a:ext uri="{FF2B5EF4-FFF2-40B4-BE49-F238E27FC236}">
              <a16:creationId xmlns:a16="http://schemas.microsoft.com/office/drawing/2014/main" id="{80EBE44E-C3D9-4EE8-85AC-3A5A144205A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613" name="Text Box 15">
          <a:extLst>
            <a:ext uri="{FF2B5EF4-FFF2-40B4-BE49-F238E27FC236}">
              <a16:creationId xmlns:a16="http://schemas.microsoft.com/office/drawing/2014/main" id="{9A298B60-3B87-4BF9-AE1A-6CDCDA262A77}"/>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614" name="Text Box 15">
          <a:extLst>
            <a:ext uri="{FF2B5EF4-FFF2-40B4-BE49-F238E27FC236}">
              <a16:creationId xmlns:a16="http://schemas.microsoft.com/office/drawing/2014/main" id="{A07CFBF9-60ED-48F4-8E49-6DD14A3FAE8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615" name="Text Box 15">
          <a:extLst>
            <a:ext uri="{FF2B5EF4-FFF2-40B4-BE49-F238E27FC236}">
              <a16:creationId xmlns:a16="http://schemas.microsoft.com/office/drawing/2014/main" id="{2975CF49-17D5-4D66-A5CB-70D791A325EA}"/>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616" name="Text Box 15">
          <a:extLst>
            <a:ext uri="{FF2B5EF4-FFF2-40B4-BE49-F238E27FC236}">
              <a16:creationId xmlns:a16="http://schemas.microsoft.com/office/drawing/2014/main" id="{CDE95612-6453-4DFF-9E8E-E8FC43F6310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617" name="Text Box 15">
          <a:extLst>
            <a:ext uri="{FF2B5EF4-FFF2-40B4-BE49-F238E27FC236}">
              <a16:creationId xmlns:a16="http://schemas.microsoft.com/office/drawing/2014/main" id="{8E338EB7-D864-40CD-887B-B98248B06591}"/>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618" name="Text Box 15">
          <a:extLst>
            <a:ext uri="{FF2B5EF4-FFF2-40B4-BE49-F238E27FC236}">
              <a16:creationId xmlns:a16="http://schemas.microsoft.com/office/drawing/2014/main" id="{D30DC4C9-6BE0-4DF9-BBA1-D024F05CA60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619" name="Text Box 15">
          <a:extLst>
            <a:ext uri="{FF2B5EF4-FFF2-40B4-BE49-F238E27FC236}">
              <a16:creationId xmlns:a16="http://schemas.microsoft.com/office/drawing/2014/main" id="{C550FACA-483D-48E2-8FD8-791E2336E723}"/>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620" name="Text Box 15">
          <a:extLst>
            <a:ext uri="{FF2B5EF4-FFF2-40B4-BE49-F238E27FC236}">
              <a16:creationId xmlns:a16="http://schemas.microsoft.com/office/drawing/2014/main" id="{027B848C-48E5-4C5C-B15D-F330A9C735B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621" name="Text Box 15">
          <a:extLst>
            <a:ext uri="{FF2B5EF4-FFF2-40B4-BE49-F238E27FC236}">
              <a16:creationId xmlns:a16="http://schemas.microsoft.com/office/drawing/2014/main" id="{B986B2A6-A52F-4852-8712-CE3D7C78613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622" name="Text Box 15">
          <a:extLst>
            <a:ext uri="{FF2B5EF4-FFF2-40B4-BE49-F238E27FC236}">
              <a16:creationId xmlns:a16="http://schemas.microsoft.com/office/drawing/2014/main" id="{AE6DF87D-78DB-422D-ACFE-1EEF1E9150B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623" name="Text Box 15">
          <a:extLst>
            <a:ext uri="{FF2B5EF4-FFF2-40B4-BE49-F238E27FC236}">
              <a16:creationId xmlns:a16="http://schemas.microsoft.com/office/drawing/2014/main" id="{66A6C1EA-59B9-481B-90E0-977CA4F5300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624" name="Text Box 15">
          <a:extLst>
            <a:ext uri="{FF2B5EF4-FFF2-40B4-BE49-F238E27FC236}">
              <a16:creationId xmlns:a16="http://schemas.microsoft.com/office/drawing/2014/main" id="{E34A1510-A1BC-4AC3-95BC-8DE87B002B2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625" name="Text Box 15">
          <a:extLst>
            <a:ext uri="{FF2B5EF4-FFF2-40B4-BE49-F238E27FC236}">
              <a16:creationId xmlns:a16="http://schemas.microsoft.com/office/drawing/2014/main" id="{DAA85CB1-E318-420F-A8AF-8A9A5A9B38D4}"/>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626" name="Text Box 15">
          <a:extLst>
            <a:ext uri="{FF2B5EF4-FFF2-40B4-BE49-F238E27FC236}">
              <a16:creationId xmlns:a16="http://schemas.microsoft.com/office/drawing/2014/main" id="{1251617A-EA4D-46CC-B6BF-140F3B6BB99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627" name="Text Box 15">
          <a:extLst>
            <a:ext uri="{FF2B5EF4-FFF2-40B4-BE49-F238E27FC236}">
              <a16:creationId xmlns:a16="http://schemas.microsoft.com/office/drawing/2014/main" id="{7B09AFF4-5181-4507-9283-6532182761F8}"/>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628" name="Text Box 15">
          <a:extLst>
            <a:ext uri="{FF2B5EF4-FFF2-40B4-BE49-F238E27FC236}">
              <a16:creationId xmlns:a16="http://schemas.microsoft.com/office/drawing/2014/main" id="{653DB5FE-C5DE-4CE4-B592-763D1D84B87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629" name="Text Box 15">
          <a:extLst>
            <a:ext uri="{FF2B5EF4-FFF2-40B4-BE49-F238E27FC236}">
              <a16:creationId xmlns:a16="http://schemas.microsoft.com/office/drawing/2014/main" id="{A10E8EC3-8370-462E-B0C1-8278612091BA}"/>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630" name="Text Box 15">
          <a:extLst>
            <a:ext uri="{FF2B5EF4-FFF2-40B4-BE49-F238E27FC236}">
              <a16:creationId xmlns:a16="http://schemas.microsoft.com/office/drawing/2014/main" id="{21E2AF69-BF92-4CC7-8886-177F66F828D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631" name="Text Box 15">
          <a:extLst>
            <a:ext uri="{FF2B5EF4-FFF2-40B4-BE49-F238E27FC236}">
              <a16:creationId xmlns:a16="http://schemas.microsoft.com/office/drawing/2014/main" id="{1AF828D3-C95D-4AED-B17B-2B4032CB9DFC}"/>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632" name="Text Box 15">
          <a:extLst>
            <a:ext uri="{FF2B5EF4-FFF2-40B4-BE49-F238E27FC236}">
              <a16:creationId xmlns:a16="http://schemas.microsoft.com/office/drawing/2014/main" id="{3A24AB97-0031-4BD9-8D28-AC067EF97B2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633" name="Text Box 15">
          <a:extLst>
            <a:ext uri="{FF2B5EF4-FFF2-40B4-BE49-F238E27FC236}">
              <a16:creationId xmlns:a16="http://schemas.microsoft.com/office/drawing/2014/main" id="{7012B106-A51F-4FB9-82D9-E076CB0C229B}"/>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634" name="Text Box 15">
          <a:extLst>
            <a:ext uri="{FF2B5EF4-FFF2-40B4-BE49-F238E27FC236}">
              <a16:creationId xmlns:a16="http://schemas.microsoft.com/office/drawing/2014/main" id="{FAF80341-D570-459D-89AC-ABF585FA9F0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635" name="Text Box 15">
          <a:extLst>
            <a:ext uri="{FF2B5EF4-FFF2-40B4-BE49-F238E27FC236}">
              <a16:creationId xmlns:a16="http://schemas.microsoft.com/office/drawing/2014/main" id="{82C5F820-B61D-4DD7-ADC8-3F5CD4080EEE}"/>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636" name="Text Box 15">
          <a:extLst>
            <a:ext uri="{FF2B5EF4-FFF2-40B4-BE49-F238E27FC236}">
              <a16:creationId xmlns:a16="http://schemas.microsoft.com/office/drawing/2014/main" id="{3DB7146F-3B8B-4CC6-8E5B-78401E698A3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637" name="Text Box 15">
          <a:extLst>
            <a:ext uri="{FF2B5EF4-FFF2-40B4-BE49-F238E27FC236}">
              <a16:creationId xmlns:a16="http://schemas.microsoft.com/office/drawing/2014/main" id="{B287A260-4631-4FDC-8707-20F5B87BC7EB}"/>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638" name="Text Box 15">
          <a:extLst>
            <a:ext uri="{FF2B5EF4-FFF2-40B4-BE49-F238E27FC236}">
              <a16:creationId xmlns:a16="http://schemas.microsoft.com/office/drawing/2014/main" id="{BB30371F-1B66-442A-B6CB-FDDB3D7D878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639" name="Text Box 15">
          <a:extLst>
            <a:ext uri="{FF2B5EF4-FFF2-40B4-BE49-F238E27FC236}">
              <a16:creationId xmlns:a16="http://schemas.microsoft.com/office/drawing/2014/main" id="{6AB7C721-0822-4C7C-A93E-B7078BE70848}"/>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640" name="Text Box 15">
          <a:extLst>
            <a:ext uri="{FF2B5EF4-FFF2-40B4-BE49-F238E27FC236}">
              <a16:creationId xmlns:a16="http://schemas.microsoft.com/office/drawing/2014/main" id="{AB3CF7AD-A416-443D-A30A-4CC9997466E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641" name="Text Box 15">
          <a:extLst>
            <a:ext uri="{FF2B5EF4-FFF2-40B4-BE49-F238E27FC236}">
              <a16:creationId xmlns:a16="http://schemas.microsoft.com/office/drawing/2014/main" id="{08F19DB3-CE59-4544-BEF1-D0526A2DA608}"/>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642" name="Text Box 15">
          <a:extLst>
            <a:ext uri="{FF2B5EF4-FFF2-40B4-BE49-F238E27FC236}">
              <a16:creationId xmlns:a16="http://schemas.microsoft.com/office/drawing/2014/main" id="{29878759-493F-4C56-9BC1-4F7E34F6EA9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643" name="Text Box 15">
          <a:extLst>
            <a:ext uri="{FF2B5EF4-FFF2-40B4-BE49-F238E27FC236}">
              <a16:creationId xmlns:a16="http://schemas.microsoft.com/office/drawing/2014/main" id="{D8D12BA6-E62C-4E52-ADCF-7FA0EFC6DB3A}"/>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644" name="Text Box 15">
          <a:extLst>
            <a:ext uri="{FF2B5EF4-FFF2-40B4-BE49-F238E27FC236}">
              <a16:creationId xmlns:a16="http://schemas.microsoft.com/office/drawing/2014/main" id="{4FDFEB20-7961-44EA-85B5-0F7ED162942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645" name="Text Box 15">
          <a:extLst>
            <a:ext uri="{FF2B5EF4-FFF2-40B4-BE49-F238E27FC236}">
              <a16:creationId xmlns:a16="http://schemas.microsoft.com/office/drawing/2014/main" id="{F6DE63B5-C55F-424A-933B-6B2C73D4AD6E}"/>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646" name="Text Box 15">
          <a:extLst>
            <a:ext uri="{FF2B5EF4-FFF2-40B4-BE49-F238E27FC236}">
              <a16:creationId xmlns:a16="http://schemas.microsoft.com/office/drawing/2014/main" id="{59779424-7298-4C6C-9197-9777F92E360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647" name="Text Box 15">
          <a:extLst>
            <a:ext uri="{FF2B5EF4-FFF2-40B4-BE49-F238E27FC236}">
              <a16:creationId xmlns:a16="http://schemas.microsoft.com/office/drawing/2014/main" id="{30D16DC1-7DD8-441C-AB08-9ACE52F74DB2}"/>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648" name="Text Box 15">
          <a:extLst>
            <a:ext uri="{FF2B5EF4-FFF2-40B4-BE49-F238E27FC236}">
              <a16:creationId xmlns:a16="http://schemas.microsoft.com/office/drawing/2014/main" id="{7966C5D5-1D21-4339-962C-6207E18D517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649" name="Text Box 15">
          <a:extLst>
            <a:ext uri="{FF2B5EF4-FFF2-40B4-BE49-F238E27FC236}">
              <a16:creationId xmlns:a16="http://schemas.microsoft.com/office/drawing/2014/main" id="{21E6D6AD-8ECB-4688-B4DB-55FFF5389997}"/>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650" name="Text Box 15">
          <a:extLst>
            <a:ext uri="{FF2B5EF4-FFF2-40B4-BE49-F238E27FC236}">
              <a16:creationId xmlns:a16="http://schemas.microsoft.com/office/drawing/2014/main" id="{B829E8EF-19B8-48EB-9E46-A7310CD4B84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651" name="Text Box 15">
          <a:extLst>
            <a:ext uri="{FF2B5EF4-FFF2-40B4-BE49-F238E27FC236}">
              <a16:creationId xmlns:a16="http://schemas.microsoft.com/office/drawing/2014/main" id="{BEA6B80B-1DEB-4991-8463-665AD873364B}"/>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652" name="Text Box 15">
          <a:extLst>
            <a:ext uri="{FF2B5EF4-FFF2-40B4-BE49-F238E27FC236}">
              <a16:creationId xmlns:a16="http://schemas.microsoft.com/office/drawing/2014/main" id="{11196BB5-ED6A-487F-AC3A-6125D6A1C0E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653" name="Text Box 15">
          <a:extLst>
            <a:ext uri="{FF2B5EF4-FFF2-40B4-BE49-F238E27FC236}">
              <a16:creationId xmlns:a16="http://schemas.microsoft.com/office/drawing/2014/main" id="{2FB7111A-48A4-4834-8D65-EB9DA00C4F03}"/>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654" name="Text Box 15">
          <a:extLst>
            <a:ext uri="{FF2B5EF4-FFF2-40B4-BE49-F238E27FC236}">
              <a16:creationId xmlns:a16="http://schemas.microsoft.com/office/drawing/2014/main" id="{981C94EF-AC18-44F6-A1D2-A5CFCB0E613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655" name="Text Box 15">
          <a:extLst>
            <a:ext uri="{FF2B5EF4-FFF2-40B4-BE49-F238E27FC236}">
              <a16:creationId xmlns:a16="http://schemas.microsoft.com/office/drawing/2014/main" id="{BD2DC107-765A-41D9-9D8A-BF20610091FE}"/>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656" name="Text Box 15">
          <a:extLst>
            <a:ext uri="{FF2B5EF4-FFF2-40B4-BE49-F238E27FC236}">
              <a16:creationId xmlns:a16="http://schemas.microsoft.com/office/drawing/2014/main" id="{0721C0DB-F0BC-495A-A3B6-E7B9A681AE7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657" name="Text Box 15">
          <a:extLst>
            <a:ext uri="{FF2B5EF4-FFF2-40B4-BE49-F238E27FC236}">
              <a16:creationId xmlns:a16="http://schemas.microsoft.com/office/drawing/2014/main" id="{F7968CCD-EC6F-4609-A9A3-3275C09AE828}"/>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658" name="Text Box 15">
          <a:extLst>
            <a:ext uri="{FF2B5EF4-FFF2-40B4-BE49-F238E27FC236}">
              <a16:creationId xmlns:a16="http://schemas.microsoft.com/office/drawing/2014/main" id="{135D9C54-514F-4496-8207-F079F3A7E95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659" name="Text Box 15">
          <a:extLst>
            <a:ext uri="{FF2B5EF4-FFF2-40B4-BE49-F238E27FC236}">
              <a16:creationId xmlns:a16="http://schemas.microsoft.com/office/drawing/2014/main" id="{CCCB42FD-1BBA-4D1A-A6CF-10E038C46A8B}"/>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660" name="Text Box 15">
          <a:extLst>
            <a:ext uri="{FF2B5EF4-FFF2-40B4-BE49-F238E27FC236}">
              <a16:creationId xmlns:a16="http://schemas.microsoft.com/office/drawing/2014/main" id="{3EEB9782-B1D7-4D9F-B604-12468CD97F4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661" name="Text Box 15">
          <a:extLst>
            <a:ext uri="{FF2B5EF4-FFF2-40B4-BE49-F238E27FC236}">
              <a16:creationId xmlns:a16="http://schemas.microsoft.com/office/drawing/2014/main" id="{14F02021-6131-43A7-8C27-8833EF2AAF61}"/>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662" name="Text Box 15">
          <a:extLst>
            <a:ext uri="{FF2B5EF4-FFF2-40B4-BE49-F238E27FC236}">
              <a16:creationId xmlns:a16="http://schemas.microsoft.com/office/drawing/2014/main" id="{951F697E-C207-4FD9-8756-9AB37C97E95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663" name="Text Box 15">
          <a:extLst>
            <a:ext uri="{FF2B5EF4-FFF2-40B4-BE49-F238E27FC236}">
              <a16:creationId xmlns:a16="http://schemas.microsoft.com/office/drawing/2014/main" id="{10EB5F9D-E054-4A05-8A26-4CB2AE75003E}"/>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664" name="Text Box 15">
          <a:extLst>
            <a:ext uri="{FF2B5EF4-FFF2-40B4-BE49-F238E27FC236}">
              <a16:creationId xmlns:a16="http://schemas.microsoft.com/office/drawing/2014/main" id="{C33A7C17-F997-4CE8-ACE6-D985B8B8C32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665" name="Text Box 15">
          <a:extLst>
            <a:ext uri="{FF2B5EF4-FFF2-40B4-BE49-F238E27FC236}">
              <a16:creationId xmlns:a16="http://schemas.microsoft.com/office/drawing/2014/main" id="{F79EFEC0-FA17-4746-8AA8-4E48473FDEE9}"/>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666" name="Text Box 15">
          <a:extLst>
            <a:ext uri="{FF2B5EF4-FFF2-40B4-BE49-F238E27FC236}">
              <a16:creationId xmlns:a16="http://schemas.microsoft.com/office/drawing/2014/main" id="{7474F448-14B7-429C-B876-C8F6F505876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667" name="Text Box 15">
          <a:extLst>
            <a:ext uri="{FF2B5EF4-FFF2-40B4-BE49-F238E27FC236}">
              <a16:creationId xmlns:a16="http://schemas.microsoft.com/office/drawing/2014/main" id="{C353A625-2664-443F-B9FE-48A49F8C803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668" name="Text Box 15">
          <a:extLst>
            <a:ext uri="{FF2B5EF4-FFF2-40B4-BE49-F238E27FC236}">
              <a16:creationId xmlns:a16="http://schemas.microsoft.com/office/drawing/2014/main" id="{99E1EA61-252D-4A3D-86A5-9FAAF0272A4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669" name="Text Box 15">
          <a:extLst>
            <a:ext uri="{FF2B5EF4-FFF2-40B4-BE49-F238E27FC236}">
              <a16:creationId xmlns:a16="http://schemas.microsoft.com/office/drawing/2014/main" id="{F75C27FA-563A-40C1-AECC-C7C69E56C41A}"/>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670" name="Text Box 15">
          <a:extLst>
            <a:ext uri="{FF2B5EF4-FFF2-40B4-BE49-F238E27FC236}">
              <a16:creationId xmlns:a16="http://schemas.microsoft.com/office/drawing/2014/main" id="{1D9484A4-0E22-449E-8B66-BB9B775745D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671" name="Text Box 15">
          <a:extLst>
            <a:ext uri="{FF2B5EF4-FFF2-40B4-BE49-F238E27FC236}">
              <a16:creationId xmlns:a16="http://schemas.microsoft.com/office/drawing/2014/main" id="{38D41188-0E1F-4B67-9D5E-58B8DF471501}"/>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672" name="Text Box 15">
          <a:extLst>
            <a:ext uri="{FF2B5EF4-FFF2-40B4-BE49-F238E27FC236}">
              <a16:creationId xmlns:a16="http://schemas.microsoft.com/office/drawing/2014/main" id="{3AB9DA0F-484D-438E-9208-B17531DF848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673" name="Text Box 15">
          <a:extLst>
            <a:ext uri="{FF2B5EF4-FFF2-40B4-BE49-F238E27FC236}">
              <a16:creationId xmlns:a16="http://schemas.microsoft.com/office/drawing/2014/main" id="{EA88F104-DC16-4FAE-A089-F2CDF0D442FA}"/>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674" name="Text Box 15">
          <a:extLst>
            <a:ext uri="{FF2B5EF4-FFF2-40B4-BE49-F238E27FC236}">
              <a16:creationId xmlns:a16="http://schemas.microsoft.com/office/drawing/2014/main" id="{63C3561D-10ED-44FC-8702-16A0EC5A194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675" name="Text Box 15">
          <a:extLst>
            <a:ext uri="{FF2B5EF4-FFF2-40B4-BE49-F238E27FC236}">
              <a16:creationId xmlns:a16="http://schemas.microsoft.com/office/drawing/2014/main" id="{F75474A3-A6FA-49C0-BBA2-DEF722039AE8}"/>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676" name="Text Box 15">
          <a:extLst>
            <a:ext uri="{FF2B5EF4-FFF2-40B4-BE49-F238E27FC236}">
              <a16:creationId xmlns:a16="http://schemas.microsoft.com/office/drawing/2014/main" id="{1922E219-F3B7-432C-B44E-AEA004F2C4A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677" name="Text Box 15">
          <a:extLst>
            <a:ext uri="{FF2B5EF4-FFF2-40B4-BE49-F238E27FC236}">
              <a16:creationId xmlns:a16="http://schemas.microsoft.com/office/drawing/2014/main" id="{D21B489F-072F-4F10-9CE2-93C1E5D3F158}"/>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678" name="Text Box 15">
          <a:extLst>
            <a:ext uri="{FF2B5EF4-FFF2-40B4-BE49-F238E27FC236}">
              <a16:creationId xmlns:a16="http://schemas.microsoft.com/office/drawing/2014/main" id="{30063662-9C88-4561-B38B-C08D82C348E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679" name="Text Box 15">
          <a:extLst>
            <a:ext uri="{FF2B5EF4-FFF2-40B4-BE49-F238E27FC236}">
              <a16:creationId xmlns:a16="http://schemas.microsoft.com/office/drawing/2014/main" id="{624B8EA4-9FE0-48E4-9A8A-B2F45F74CFE3}"/>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680" name="Text Box 15">
          <a:extLst>
            <a:ext uri="{FF2B5EF4-FFF2-40B4-BE49-F238E27FC236}">
              <a16:creationId xmlns:a16="http://schemas.microsoft.com/office/drawing/2014/main" id="{BEEC6813-C23A-4050-8890-763E834B23A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681" name="Text Box 15">
          <a:extLst>
            <a:ext uri="{FF2B5EF4-FFF2-40B4-BE49-F238E27FC236}">
              <a16:creationId xmlns:a16="http://schemas.microsoft.com/office/drawing/2014/main" id="{25FC1601-9019-448E-B666-4A391F5BBB65}"/>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682" name="Text Box 15">
          <a:extLst>
            <a:ext uri="{FF2B5EF4-FFF2-40B4-BE49-F238E27FC236}">
              <a16:creationId xmlns:a16="http://schemas.microsoft.com/office/drawing/2014/main" id="{E95DBE4D-F5DA-44FD-BD5C-C4C5BA2A879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683" name="Text Box 15">
          <a:extLst>
            <a:ext uri="{FF2B5EF4-FFF2-40B4-BE49-F238E27FC236}">
              <a16:creationId xmlns:a16="http://schemas.microsoft.com/office/drawing/2014/main" id="{D1EF122C-C878-42F4-8118-0082E6E3FBE1}"/>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684" name="Text Box 15">
          <a:extLst>
            <a:ext uri="{FF2B5EF4-FFF2-40B4-BE49-F238E27FC236}">
              <a16:creationId xmlns:a16="http://schemas.microsoft.com/office/drawing/2014/main" id="{5D318823-074E-4815-81E5-38495C5CD7B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685" name="Text Box 15">
          <a:extLst>
            <a:ext uri="{FF2B5EF4-FFF2-40B4-BE49-F238E27FC236}">
              <a16:creationId xmlns:a16="http://schemas.microsoft.com/office/drawing/2014/main" id="{57526965-2ED8-4177-B2F7-3814C8F7DCBB}"/>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686" name="Text Box 15">
          <a:extLst>
            <a:ext uri="{FF2B5EF4-FFF2-40B4-BE49-F238E27FC236}">
              <a16:creationId xmlns:a16="http://schemas.microsoft.com/office/drawing/2014/main" id="{836F38C7-5A60-4BD9-BD76-6C23B0A2A4A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687" name="Text Box 15">
          <a:extLst>
            <a:ext uri="{FF2B5EF4-FFF2-40B4-BE49-F238E27FC236}">
              <a16:creationId xmlns:a16="http://schemas.microsoft.com/office/drawing/2014/main" id="{A71F0927-F45A-418C-8D3E-AD2AD6736A9A}"/>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688" name="Text Box 15">
          <a:extLst>
            <a:ext uri="{FF2B5EF4-FFF2-40B4-BE49-F238E27FC236}">
              <a16:creationId xmlns:a16="http://schemas.microsoft.com/office/drawing/2014/main" id="{863CDA99-313B-4E14-84A3-AF2850D9723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689" name="Text Box 15">
          <a:extLst>
            <a:ext uri="{FF2B5EF4-FFF2-40B4-BE49-F238E27FC236}">
              <a16:creationId xmlns:a16="http://schemas.microsoft.com/office/drawing/2014/main" id="{1DDDF873-1278-4C76-9994-601C429A7515}"/>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690" name="Text Box 15">
          <a:extLst>
            <a:ext uri="{FF2B5EF4-FFF2-40B4-BE49-F238E27FC236}">
              <a16:creationId xmlns:a16="http://schemas.microsoft.com/office/drawing/2014/main" id="{ECF64409-B5F2-4342-818B-8A7D1BC2AC0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691" name="Text Box 15">
          <a:extLst>
            <a:ext uri="{FF2B5EF4-FFF2-40B4-BE49-F238E27FC236}">
              <a16:creationId xmlns:a16="http://schemas.microsoft.com/office/drawing/2014/main" id="{A2AFE74C-C6D0-4A6C-B147-CB1084833D84}"/>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692" name="Text Box 15">
          <a:extLst>
            <a:ext uri="{FF2B5EF4-FFF2-40B4-BE49-F238E27FC236}">
              <a16:creationId xmlns:a16="http://schemas.microsoft.com/office/drawing/2014/main" id="{0B0FD5CA-DA2E-49E1-A546-BA686184D39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693" name="Text Box 15">
          <a:extLst>
            <a:ext uri="{FF2B5EF4-FFF2-40B4-BE49-F238E27FC236}">
              <a16:creationId xmlns:a16="http://schemas.microsoft.com/office/drawing/2014/main" id="{ADB579CF-B50A-4D5A-9DC2-0249033121D3}"/>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694" name="Text Box 15">
          <a:extLst>
            <a:ext uri="{FF2B5EF4-FFF2-40B4-BE49-F238E27FC236}">
              <a16:creationId xmlns:a16="http://schemas.microsoft.com/office/drawing/2014/main" id="{427BD9C5-A001-40AA-A5D0-75135C4CF28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695" name="Text Box 15">
          <a:extLst>
            <a:ext uri="{FF2B5EF4-FFF2-40B4-BE49-F238E27FC236}">
              <a16:creationId xmlns:a16="http://schemas.microsoft.com/office/drawing/2014/main" id="{5C07C377-AE29-4013-803C-A9C27C249B0C}"/>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696" name="Text Box 15">
          <a:extLst>
            <a:ext uri="{FF2B5EF4-FFF2-40B4-BE49-F238E27FC236}">
              <a16:creationId xmlns:a16="http://schemas.microsoft.com/office/drawing/2014/main" id="{3FB91B7C-FCAC-44AB-A72E-625428DB3CD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697" name="Text Box 15">
          <a:extLst>
            <a:ext uri="{FF2B5EF4-FFF2-40B4-BE49-F238E27FC236}">
              <a16:creationId xmlns:a16="http://schemas.microsoft.com/office/drawing/2014/main" id="{7F7917C4-BFD5-4F85-B86F-8B7B170D6E74}"/>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698" name="Text Box 15">
          <a:extLst>
            <a:ext uri="{FF2B5EF4-FFF2-40B4-BE49-F238E27FC236}">
              <a16:creationId xmlns:a16="http://schemas.microsoft.com/office/drawing/2014/main" id="{9BA56BB6-5183-4097-94A9-DD32EE048C2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699" name="Text Box 15">
          <a:extLst>
            <a:ext uri="{FF2B5EF4-FFF2-40B4-BE49-F238E27FC236}">
              <a16:creationId xmlns:a16="http://schemas.microsoft.com/office/drawing/2014/main" id="{F5B683D5-313E-4685-B2C2-A1A3C9A807DB}"/>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700" name="Text Box 15">
          <a:extLst>
            <a:ext uri="{FF2B5EF4-FFF2-40B4-BE49-F238E27FC236}">
              <a16:creationId xmlns:a16="http://schemas.microsoft.com/office/drawing/2014/main" id="{A7B1EFAC-A155-48DD-82E8-E3FD3D1318E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701" name="Text Box 15">
          <a:extLst>
            <a:ext uri="{FF2B5EF4-FFF2-40B4-BE49-F238E27FC236}">
              <a16:creationId xmlns:a16="http://schemas.microsoft.com/office/drawing/2014/main" id="{74FC906F-6A9F-4E99-A403-D22D1837811B}"/>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702" name="Text Box 15">
          <a:extLst>
            <a:ext uri="{FF2B5EF4-FFF2-40B4-BE49-F238E27FC236}">
              <a16:creationId xmlns:a16="http://schemas.microsoft.com/office/drawing/2014/main" id="{23A5AC26-51E6-4F55-8A07-2E5B06EFC3D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703" name="Text Box 15">
          <a:extLst>
            <a:ext uri="{FF2B5EF4-FFF2-40B4-BE49-F238E27FC236}">
              <a16:creationId xmlns:a16="http://schemas.microsoft.com/office/drawing/2014/main" id="{9B4965A7-3F6D-4D65-9EEF-CDC3B6E2354A}"/>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704" name="Text Box 15">
          <a:extLst>
            <a:ext uri="{FF2B5EF4-FFF2-40B4-BE49-F238E27FC236}">
              <a16:creationId xmlns:a16="http://schemas.microsoft.com/office/drawing/2014/main" id="{4B54ABD2-D9EF-4AB7-8A90-685C42D91CB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705" name="Text Box 15">
          <a:extLst>
            <a:ext uri="{FF2B5EF4-FFF2-40B4-BE49-F238E27FC236}">
              <a16:creationId xmlns:a16="http://schemas.microsoft.com/office/drawing/2014/main" id="{08E48582-82D0-4070-BCAA-2CDF9674B35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706" name="Text Box 15">
          <a:extLst>
            <a:ext uri="{FF2B5EF4-FFF2-40B4-BE49-F238E27FC236}">
              <a16:creationId xmlns:a16="http://schemas.microsoft.com/office/drawing/2014/main" id="{83D8C9BF-2FFC-44C5-8F23-D34F9D1DE51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707" name="Text Box 15">
          <a:extLst>
            <a:ext uri="{FF2B5EF4-FFF2-40B4-BE49-F238E27FC236}">
              <a16:creationId xmlns:a16="http://schemas.microsoft.com/office/drawing/2014/main" id="{FA61DAF0-803F-47E9-9392-C18B7CB32C15}"/>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708" name="Text Box 15">
          <a:extLst>
            <a:ext uri="{FF2B5EF4-FFF2-40B4-BE49-F238E27FC236}">
              <a16:creationId xmlns:a16="http://schemas.microsoft.com/office/drawing/2014/main" id="{F5CA7F06-95FE-49FF-8434-146A925211D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709" name="Text Box 15">
          <a:extLst>
            <a:ext uri="{FF2B5EF4-FFF2-40B4-BE49-F238E27FC236}">
              <a16:creationId xmlns:a16="http://schemas.microsoft.com/office/drawing/2014/main" id="{CA7D2DA8-B54E-4040-ABF0-6D2EB8AB8BCC}"/>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710" name="Text Box 15">
          <a:extLst>
            <a:ext uri="{FF2B5EF4-FFF2-40B4-BE49-F238E27FC236}">
              <a16:creationId xmlns:a16="http://schemas.microsoft.com/office/drawing/2014/main" id="{970607B4-63B1-4A90-AF06-C270BA87CD5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711" name="Text Box 15">
          <a:extLst>
            <a:ext uri="{FF2B5EF4-FFF2-40B4-BE49-F238E27FC236}">
              <a16:creationId xmlns:a16="http://schemas.microsoft.com/office/drawing/2014/main" id="{B9996C95-9C1B-457A-AF11-DF959E353A4B}"/>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712" name="Text Box 15">
          <a:extLst>
            <a:ext uri="{FF2B5EF4-FFF2-40B4-BE49-F238E27FC236}">
              <a16:creationId xmlns:a16="http://schemas.microsoft.com/office/drawing/2014/main" id="{7CFFDBB3-8F9C-46E9-81C1-FCA967E23EF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713" name="Text Box 15">
          <a:extLst>
            <a:ext uri="{FF2B5EF4-FFF2-40B4-BE49-F238E27FC236}">
              <a16:creationId xmlns:a16="http://schemas.microsoft.com/office/drawing/2014/main" id="{05632D64-FAAD-46BB-B2B5-8150A4249ACD}"/>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714" name="Text Box 15">
          <a:extLst>
            <a:ext uri="{FF2B5EF4-FFF2-40B4-BE49-F238E27FC236}">
              <a16:creationId xmlns:a16="http://schemas.microsoft.com/office/drawing/2014/main" id="{1C1FD6AB-3D13-4C37-BB18-77DA5D0EB45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715" name="Text Box 15">
          <a:extLst>
            <a:ext uri="{FF2B5EF4-FFF2-40B4-BE49-F238E27FC236}">
              <a16:creationId xmlns:a16="http://schemas.microsoft.com/office/drawing/2014/main" id="{E1F1CCC5-88F3-467D-8925-19013DC1CA52}"/>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716" name="Text Box 15">
          <a:extLst>
            <a:ext uri="{FF2B5EF4-FFF2-40B4-BE49-F238E27FC236}">
              <a16:creationId xmlns:a16="http://schemas.microsoft.com/office/drawing/2014/main" id="{F110110C-21ED-40EA-9BDD-BEFCF851934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717" name="Text Box 15">
          <a:extLst>
            <a:ext uri="{FF2B5EF4-FFF2-40B4-BE49-F238E27FC236}">
              <a16:creationId xmlns:a16="http://schemas.microsoft.com/office/drawing/2014/main" id="{379810AD-F049-4225-975A-5CFB5A03715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718" name="Text Box 15">
          <a:extLst>
            <a:ext uri="{FF2B5EF4-FFF2-40B4-BE49-F238E27FC236}">
              <a16:creationId xmlns:a16="http://schemas.microsoft.com/office/drawing/2014/main" id="{4B6D500C-A3E1-446F-B8BF-AE0393A8D01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719" name="Text Box 15">
          <a:extLst>
            <a:ext uri="{FF2B5EF4-FFF2-40B4-BE49-F238E27FC236}">
              <a16:creationId xmlns:a16="http://schemas.microsoft.com/office/drawing/2014/main" id="{DBE842F1-419B-44D3-9EE0-5A463FA28554}"/>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720" name="Text Box 15">
          <a:extLst>
            <a:ext uri="{FF2B5EF4-FFF2-40B4-BE49-F238E27FC236}">
              <a16:creationId xmlns:a16="http://schemas.microsoft.com/office/drawing/2014/main" id="{B43928C1-EF2F-4906-A13C-5F1932F3F1E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721" name="Text Box 15">
          <a:extLst>
            <a:ext uri="{FF2B5EF4-FFF2-40B4-BE49-F238E27FC236}">
              <a16:creationId xmlns:a16="http://schemas.microsoft.com/office/drawing/2014/main" id="{1E4A85D6-F0B4-4151-8823-C53A2E7B626D}"/>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722" name="Text Box 15">
          <a:extLst>
            <a:ext uri="{FF2B5EF4-FFF2-40B4-BE49-F238E27FC236}">
              <a16:creationId xmlns:a16="http://schemas.microsoft.com/office/drawing/2014/main" id="{344C44AD-8BDC-4677-B255-8C416B3F375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723" name="Text Box 15">
          <a:extLst>
            <a:ext uri="{FF2B5EF4-FFF2-40B4-BE49-F238E27FC236}">
              <a16:creationId xmlns:a16="http://schemas.microsoft.com/office/drawing/2014/main" id="{3E3AF3CE-E3A8-4548-AC65-2BDE48B2AD7E}"/>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724" name="Text Box 15">
          <a:extLst>
            <a:ext uri="{FF2B5EF4-FFF2-40B4-BE49-F238E27FC236}">
              <a16:creationId xmlns:a16="http://schemas.microsoft.com/office/drawing/2014/main" id="{4AB854CF-823C-4080-B6D5-3DBEF5D04B7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725" name="Text Box 15">
          <a:extLst>
            <a:ext uri="{FF2B5EF4-FFF2-40B4-BE49-F238E27FC236}">
              <a16:creationId xmlns:a16="http://schemas.microsoft.com/office/drawing/2014/main" id="{B41B9280-F7FD-48A1-B4B9-CA00582ED56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726" name="Text Box 15">
          <a:extLst>
            <a:ext uri="{FF2B5EF4-FFF2-40B4-BE49-F238E27FC236}">
              <a16:creationId xmlns:a16="http://schemas.microsoft.com/office/drawing/2014/main" id="{9B8F651A-6B87-4279-8FAC-0E6878687B6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727" name="Text Box 15">
          <a:extLst>
            <a:ext uri="{FF2B5EF4-FFF2-40B4-BE49-F238E27FC236}">
              <a16:creationId xmlns:a16="http://schemas.microsoft.com/office/drawing/2014/main" id="{E13C16DE-BD36-4085-874C-4FFC1FF7616D}"/>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728" name="Text Box 15">
          <a:extLst>
            <a:ext uri="{FF2B5EF4-FFF2-40B4-BE49-F238E27FC236}">
              <a16:creationId xmlns:a16="http://schemas.microsoft.com/office/drawing/2014/main" id="{F49CF857-2306-4C1D-9A07-4C465478C31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729" name="Text Box 15">
          <a:extLst>
            <a:ext uri="{FF2B5EF4-FFF2-40B4-BE49-F238E27FC236}">
              <a16:creationId xmlns:a16="http://schemas.microsoft.com/office/drawing/2014/main" id="{06F2F516-21C0-4BB1-8CF3-FCB7D3CD4DDD}"/>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730" name="Text Box 15">
          <a:extLst>
            <a:ext uri="{FF2B5EF4-FFF2-40B4-BE49-F238E27FC236}">
              <a16:creationId xmlns:a16="http://schemas.microsoft.com/office/drawing/2014/main" id="{6B35A7B4-089B-420D-80AA-A022B34F933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731" name="Text Box 15">
          <a:extLst>
            <a:ext uri="{FF2B5EF4-FFF2-40B4-BE49-F238E27FC236}">
              <a16:creationId xmlns:a16="http://schemas.microsoft.com/office/drawing/2014/main" id="{3986E4B9-3E46-42DF-8F10-E293070DBC6E}"/>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732" name="Text Box 15">
          <a:extLst>
            <a:ext uri="{FF2B5EF4-FFF2-40B4-BE49-F238E27FC236}">
              <a16:creationId xmlns:a16="http://schemas.microsoft.com/office/drawing/2014/main" id="{F0DFE2D7-55CA-4546-9071-6133EB01199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733" name="Text Box 15">
          <a:extLst>
            <a:ext uri="{FF2B5EF4-FFF2-40B4-BE49-F238E27FC236}">
              <a16:creationId xmlns:a16="http://schemas.microsoft.com/office/drawing/2014/main" id="{5EF68B2A-87AB-4F50-9619-76DC4E08129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734" name="Text Box 15">
          <a:extLst>
            <a:ext uri="{FF2B5EF4-FFF2-40B4-BE49-F238E27FC236}">
              <a16:creationId xmlns:a16="http://schemas.microsoft.com/office/drawing/2014/main" id="{4338FD0C-7F2A-426E-B315-146599F93AF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735" name="Text Box 15">
          <a:extLst>
            <a:ext uri="{FF2B5EF4-FFF2-40B4-BE49-F238E27FC236}">
              <a16:creationId xmlns:a16="http://schemas.microsoft.com/office/drawing/2014/main" id="{2E34C584-E0FE-4408-8BFE-E7B5A90147C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736" name="Text Box 15">
          <a:extLst>
            <a:ext uri="{FF2B5EF4-FFF2-40B4-BE49-F238E27FC236}">
              <a16:creationId xmlns:a16="http://schemas.microsoft.com/office/drawing/2014/main" id="{6E773244-AF14-4A68-BDFD-211B4414A47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737" name="Text Box 15">
          <a:extLst>
            <a:ext uri="{FF2B5EF4-FFF2-40B4-BE49-F238E27FC236}">
              <a16:creationId xmlns:a16="http://schemas.microsoft.com/office/drawing/2014/main" id="{776A910F-F75F-4BF2-99EC-206BE7DF9CC8}"/>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738" name="Text Box 15">
          <a:extLst>
            <a:ext uri="{FF2B5EF4-FFF2-40B4-BE49-F238E27FC236}">
              <a16:creationId xmlns:a16="http://schemas.microsoft.com/office/drawing/2014/main" id="{2913CF57-9F75-4D49-A248-7BF0BCBE4E4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739" name="Text Box 15">
          <a:extLst>
            <a:ext uri="{FF2B5EF4-FFF2-40B4-BE49-F238E27FC236}">
              <a16:creationId xmlns:a16="http://schemas.microsoft.com/office/drawing/2014/main" id="{ACEE9F2B-6068-435D-972B-AF19EF6E780E}"/>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740" name="Text Box 15">
          <a:extLst>
            <a:ext uri="{FF2B5EF4-FFF2-40B4-BE49-F238E27FC236}">
              <a16:creationId xmlns:a16="http://schemas.microsoft.com/office/drawing/2014/main" id="{67468BA0-753B-4DA1-91A5-9E54D617DC0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741" name="Text Box 15">
          <a:extLst>
            <a:ext uri="{FF2B5EF4-FFF2-40B4-BE49-F238E27FC236}">
              <a16:creationId xmlns:a16="http://schemas.microsoft.com/office/drawing/2014/main" id="{B26AABDC-8046-4D2C-933B-E15AE8480501}"/>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742" name="Text Box 15">
          <a:extLst>
            <a:ext uri="{FF2B5EF4-FFF2-40B4-BE49-F238E27FC236}">
              <a16:creationId xmlns:a16="http://schemas.microsoft.com/office/drawing/2014/main" id="{B7A10E44-DB8C-45D7-9494-34C533A9C08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743" name="Text Box 15">
          <a:extLst>
            <a:ext uri="{FF2B5EF4-FFF2-40B4-BE49-F238E27FC236}">
              <a16:creationId xmlns:a16="http://schemas.microsoft.com/office/drawing/2014/main" id="{ACD898DB-40C6-4BE2-8CDD-7CEBCCB83DE3}"/>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744" name="Text Box 15">
          <a:extLst>
            <a:ext uri="{FF2B5EF4-FFF2-40B4-BE49-F238E27FC236}">
              <a16:creationId xmlns:a16="http://schemas.microsoft.com/office/drawing/2014/main" id="{D7A9AA24-120C-43D8-8E4A-D92B0305E19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745" name="Text Box 15">
          <a:extLst>
            <a:ext uri="{FF2B5EF4-FFF2-40B4-BE49-F238E27FC236}">
              <a16:creationId xmlns:a16="http://schemas.microsoft.com/office/drawing/2014/main" id="{77831C0F-DE57-4DC5-9F3C-1D9599000AA9}"/>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746" name="Text Box 15">
          <a:extLst>
            <a:ext uri="{FF2B5EF4-FFF2-40B4-BE49-F238E27FC236}">
              <a16:creationId xmlns:a16="http://schemas.microsoft.com/office/drawing/2014/main" id="{794DCED4-0BA7-4639-9620-FDB1BE3C0FE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747" name="Text Box 15">
          <a:extLst>
            <a:ext uri="{FF2B5EF4-FFF2-40B4-BE49-F238E27FC236}">
              <a16:creationId xmlns:a16="http://schemas.microsoft.com/office/drawing/2014/main" id="{C03AC46B-7499-40D6-965E-2C425DC395AB}"/>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748" name="Text Box 15">
          <a:extLst>
            <a:ext uri="{FF2B5EF4-FFF2-40B4-BE49-F238E27FC236}">
              <a16:creationId xmlns:a16="http://schemas.microsoft.com/office/drawing/2014/main" id="{E6BD531B-C3A4-4DD1-B78C-66841D95950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749" name="Text Box 15">
          <a:extLst>
            <a:ext uri="{FF2B5EF4-FFF2-40B4-BE49-F238E27FC236}">
              <a16:creationId xmlns:a16="http://schemas.microsoft.com/office/drawing/2014/main" id="{F770A9D0-3FD9-49BB-B17D-B44298A96D3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750" name="Text Box 15">
          <a:extLst>
            <a:ext uri="{FF2B5EF4-FFF2-40B4-BE49-F238E27FC236}">
              <a16:creationId xmlns:a16="http://schemas.microsoft.com/office/drawing/2014/main" id="{4AB88CD9-FD7C-4682-A816-CB6499CA682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751" name="Text Box 15">
          <a:extLst>
            <a:ext uri="{FF2B5EF4-FFF2-40B4-BE49-F238E27FC236}">
              <a16:creationId xmlns:a16="http://schemas.microsoft.com/office/drawing/2014/main" id="{C4EAE13D-058F-47D3-A415-F32F62665F15}"/>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752" name="Text Box 15">
          <a:extLst>
            <a:ext uri="{FF2B5EF4-FFF2-40B4-BE49-F238E27FC236}">
              <a16:creationId xmlns:a16="http://schemas.microsoft.com/office/drawing/2014/main" id="{292035B9-B8B9-45A3-9A14-67E613FF11E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753" name="Text Box 15">
          <a:extLst>
            <a:ext uri="{FF2B5EF4-FFF2-40B4-BE49-F238E27FC236}">
              <a16:creationId xmlns:a16="http://schemas.microsoft.com/office/drawing/2014/main" id="{CB335FE0-3D40-4321-A2BD-9448E37A39D1}"/>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754" name="Text Box 15">
          <a:extLst>
            <a:ext uri="{FF2B5EF4-FFF2-40B4-BE49-F238E27FC236}">
              <a16:creationId xmlns:a16="http://schemas.microsoft.com/office/drawing/2014/main" id="{A18E0EEB-4D5A-4B96-B404-6F3A258E714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755" name="Text Box 15">
          <a:extLst>
            <a:ext uri="{FF2B5EF4-FFF2-40B4-BE49-F238E27FC236}">
              <a16:creationId xmlns:a16="http://schemas.microsoft.com/office/drawing/2014/main" id="{2F9385B1-0B86-4EEC-B51E-28F0428F020B}"/>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756" name="Text Box 15">
          <a:extLst>
            <a:ext uri="{FF2B5EF4-FFF2-40B4-BE49-F238E27FC236}">
              <a16:creationId xmlns:a16="http://schemas.microsoft.com/office/drawing/2014/main" id="{4E0D5477-82B9-46D8-891F-24F53539089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757" name="Text Box 15">
          <a:extLst>
            <a:ext uri="{FF2B5EF4-FFF2-40B4-BE49-F238E27FC236}">
              <a16:creationId xmlns:a16="http://schemas.microsoft.com/office/drawing/2014/main" id="{249D9F9A-883D-4632-AA88-F23576F143F4}"/>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758" name="Text Box 15">
          <a:extLst>
            <a:ext uri="{FF2B5EF4-FFF2-40B4-BE49-F238E27FC236}">
              <a16:creationId xmlns:a16="http://schemas.microsoft.com/office/drawing/2014/main" id="{F76ADB2A-44AF-4B2B-BE09-BE400C78E66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759" name="Text Box 15">
          <a:extLst>
            <a:ext uri="{FF2B5EF4-FFF2-40B4-BE49-F238E27FC236}">
              <a16:creationId xmlns:a16="http://schemas.microsoft.com/office/drawing/2014/main" id="{4756DAC5-7DA2-4A1F-A876-8278E9079263}"/>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760" name="Text Box 15">
          <a:extLst>
            <a:ext uri="{FF2B5EF4-FFF2-40B4-BE49-F238E27FC236}">
              <a16:creationId xmlns:a16="http://schemas.microsoft.com/office/drawing/2014/main" id="{2094E22A-CEA6-4A1C-964E-FFCEEF88CC8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761" name="Text Box 15">
          <a:extLst>
            <a:ext uri="{FF2B5EF4-FFF2-40B4-BE49-F238E27FC236}">
              <a16:creationId xmlns:a16="http://schemas.microsoft.com/office/drawing/2014/main" id="{65BF7B62-9029-4E1C-8011-B38B24EE1ED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762" name="Text Box 15">
          <a:extLst>
            <a:ext uri="{FF2B5EF4-FFF2-40B4-BE49-F238E27FC236}">
              <a16:creationId xmlns:a16="http://schemas.microsoft.com/office/drawing/2014/main" id="{5DB6CEAE-2DC5-4975-9978-8EDE7ED225C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763" name="Text Box 15">
          <a:extLst>
            <a:ext uri="{FF2B5EF4-FFF2-40B4-BE49-F238E27FC236}">
              <a16:creationId xmlns:a16="http://schemas.microsoft.com/office/drawing/2014/main" id="{2C82CC2E-D3D6-49D4-835B-3D4428A36D1E}"/>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764" name="Text Box 15">
          <a:extLst>
            <a:ext uri="{FF2B5EF4-FFF2-40B4-BE49-F238E27FC236}">
              <a16:creationId xmlns:a16="http://schemas.microsoft.com/office/drawing/2014/main" id="{68E0E5CE-7A56-4BE5-9016-C53F1AA1403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765" name="Text Box 15">
          <a:extLst>
            <a:ext uri="{FF2B5EF4-FFF2-40B4-BE49-F238E27FC236}">
              <a16:creationId xmlns:a16="http://schemas.microsoft.com/office/drawing/2014/main" id="{F40B797A-9C58-42F2-9891-30B98C122BD7}"/>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766" name="Text Box 15">
          <a:extLst>
            <a:ext uri="{FF2B5EF4-FFF2-40B4-BE49-F238E27FC236}">
              <a16:creationId xmlns:a16="http://schemas.microsoft.com/office/drawing/2014/main" id="{D758F49F-C7DB-490D-9FF2-F6AA3AE3A45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767" name="Text Box 15">
          <a:extLst>
            <a:ext uri="{FF2B5EF4-FFF2-40B4-BE49-F238E27FC236}">
              <a16:creationId xmlns:a16="http://schemas.microsoft.com/office/drawing/2014/main" id="{AF181F6B-BC4E-4DA4-A24D-84275EE6FFDA}"/>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768" name="Text Box 15">
          <a:extLst>
            <a:ext uri="{FF2B5EF4-FFF2-40B4-BE49-F238E27FC236}">
              <a16:creationId xmlns:a16="http://schemas.microsoft.com/office/drawing/2014/main" id="{5F71D2C7-E216-4D6A-AFF4-04429EB7E65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769" name="Text Box 15">
          <a:extLst>
            <a:ext uri="{FF2B5EF4-FFF2-40B4-BE49-F238E27FC236}">
              <a16:creationId xmlns:a16="http://schemas.microsoft.com/office/drawing/2014/main" id="{F6CD3D92-8F8C-4CF3-AA37-0EA62B8F6AD8}"/>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770" name="Text Box 15">
          <a:extLst>
            <a:ext uri="{FF2B5EF4-FFF2-40B4-BE49-F238E27FC236}">
              <a16:creationId xmlns:a16="http://schemas.microsoft.com/office/drawing/2014/main" id="{1E8CA6AF-55EB-4A3C-93E4-5F3A9B393D1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771" name="Text Box 15">
          <a:extLst>
            <a:ext uri="{FF2B5EF4-FFF2-40B4-BE49-F238E27FC236}">
              <a16:creationId xmlns:a16="http://schemas.microsoft.com/office/drawing/2014/main" id="{C02D445E-7B1A-43DD-90F0-A60488D70F4D}"/>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772" name="Text Box 15">
          <a:extLst>
            <a:ext uri="{FF2B5EF4-FFF2-40B4-BE49-F238E27FC236}">
              <a16:creationId xmlns:a16="http://schemas.microsoft.com/office/drawing/2014/main" id="{B07C9CEF-F91F-4744-B9EF-5DE593098C0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773" name="Text Box 15">
          <a:extLst>
            <a:ext uri="{FF2B5EF4-FFF2-40B4-BE49-F238E27FC236}">
              <a16:creationId xmlns:a16="http://schemas.microsoft.com/office/drawing/2014/main" id="{24B5B1A8-EEE6-4F58-BA05-EBF171584663}"/>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774" name="Text Box 15">
          <a:extLst>
            <a:ext uri="{FF2B5EF4-FFF2-40B4-BE49-F238E27FC236}">
              <a16:creationId xmlns:a16="http://schemas.microsoft.com/office/drawing/2014/main" id="{587D91EE-3A64-4FBE-A756-61275BED017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775" name="Text Box 15">
          <a:extLst>
            <a:ext uri="{FF2B5EF4-FFF2-40B4-BE49-F238E27FC236}">
              <a16:creationId xmlns:a16="http://schemas.microsoft.com/office/drawing/2014/main" id="{5F933BD3-AE99-4695-8F70-01482F136482}"/>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776" name="Text Box 15">
          <a:extLst>
            <a:ext uri="{FF2B5EF4-FFF2-40B4-BE49-F238E27FC236}">
              <a16:creationId xmlns:a16="http://schemas.microsoft.com/office/drawing/2014/main" id="{8F00237A-DBC4-4B60-ABCD-CE26F3CB23F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777" name="Text Box 15">
          <a:extLst>
            <a:ext uri="{FF2B5EF4-FFF2-40B4-BE49-F238E27FC236}">
              <a16:creationId xmlns:a16="http://schemas.microsoft.com/office/drawing/2014/main" id="{14C5E614-CB7F-4480-95A1-39BFB0D3A632}"/>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778" name="Text Box 15">
          <a:extLst>
            <a:ext uri="{FF2B5EF4-FFF2-40B4-BE49-F238E27FC236}">
              <a16:creationId xmlns:a16="http://schemas.microsoft.com/office/drawing/2014/main" id="{345E8A1C-07B1-4E03-BF9D-F90195FDC67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779" name="Text Box 15">
          <a:extLst>
            <a:ext uri="{FF2B5EF4-FFF2-40B4-BE49-F238E27FC236}">
              <a16:creationId xmlns:a16="http://schemas.microsoft.com/office/drawing/2014/main" id="{2452CF4A-C924-4B76-8D1F-EB9877940CF2}"/>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780" name="Text Box 15">
          <a:extLst>
            <a:ext uri="{FF2B5EF4-FFF2-40B4-BE49-F238E27FC236}">
              <a16:creationId xmlns:a16="http://schemas.microsoft.com/office/drawing/2014/main" id="{83CB69DC-A76D-41E8-B78A-FBD0A01E3E9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781" name="Text Box 15">
          <a:extLst>
            <a:ext uri="{FF2B5EF4-FFF2-40B4-BE49-F238E27FC236}">
              <a16:creationId xmlns:a16="http://schemas.microsoft.com/office/drawing/2014/main" id="{566C2E26-108A-475A-8029-FAC689984F92}"/>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782" name="Text Box 15">
          <a:extLst>
            <a:ext uri="{FF2B5EF4-FFF2-40B4-BE49-F238E27FC236}">
              <a16:creationId xmlns:a16="http://schemas.microsoft.com/office/drawing/2014/main" id="{73CD4EC6-7283-489B-8685-425C0EFC418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783" name="Text Box 15">
          <a:extLst>
            <a:ext uri="{FF2B5EF4-FFF2-40B4-BE49-F238E27FC236}">
              <a16:creationId xmlns:a16="http://schemas.microsoft.com/office/drawing/2014/main" id="{051BA3DC-3777-4D63-9565-C716EAD354D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784" name="Text Box 15">
          <a:extLst>
            <a:ext uri="{FF2B5EF4-FFF2-40B4-BE49-F238E27FC236}">
              <a16:creationId xmlns:a16="http://schemas.microsoft.com/office/drawing/2014/main" id="{AC5CDA38-5C15-49E7-B247-D392004B5AF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785" name="Text Box 15">
          <a:extLst>
            <a:ext uri="{FF2B5EF4-FFF2-40B4-BE49-F238E27FC236}">
              <a16:creationId xmlns:a16="http://schemas.microsoft.com/office/drawing/2014/main" id="{3D574B89-2CE2-4989-AA19-D1B4175C1197}"/>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786" name="Text Box 15">
          <a:extLst>
            <a:ext uri="{FF2B5EF4-FFF2-40B4-BE49-F238E27FC236}">
              <a16:creationId xmlns:a16="http://schemas.microsoft.com/office/drawing/2014/main" id="{09279D48-5696-4E47-A9A5-D035909FD4F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787" name="Text Box 15">
          <a:extLst>
            <a:ext uri="{FF2B5EF4-FFF2-40B4-BE49-F238E27FC236}">
              <a16:creationId xmlns:a16="http://schemas.microsoft.com/office/drawing/2014/main" id="{A1E6BE2D-7168-41D3-A7AD-9FB212B3A553}"/>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788" name="Text Box 15">
          <a:extLst>
            <a:ext uri="{FF2B5EF4-FFF2-40B4-BE49-F238E27FC236}">
              <a16:creationId xmlns:a16="http://schemas.microsoft.com/office/drawing/2014/main" id="{40C7A056-3220-4E04-BF77-5585C31AA7D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789" name="Text Box 15">
          <a:extLst>
            <a:ext uri="{FF2B5EF4-FFF2-40B4-BE49-F238E27FC236}">
              <a16:creationId xmlns:a16="http://schemas.microsoft.com/office/drawing/2014/main" id="{6EDBF55B-91A7-4A91-97C0-15E3B80F0DFB}"/>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790" name="Text Box 15">
          <a:extLst>
            <a:ext uri="{FF2B5EF4-FFF2-40B4-BE49-F238E27FC236}">
              <a16:creationId xmlns:a16="http://schemas.microsoft.com/office/drawing/2014/main" id="{F02477AF-FD27-4108-9D46-75E8D047E04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791" name="Text Box 15">
          <a:extLst>
            <a:ext uri="{FF2B5EF4-FFF2-40B4-BE49-F238E27FC236}">
              <a16:creationId xmlns:a16="http://schemas.microsoft.com/office/drawing/2014/main" id="{E57D3E3E-E34D-492F-ADDB-3B75500EE90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792" name="Text Box 15">
          <a:extLst>
            <a:ext uri="{FF2B5EF4-FFF2-40B4-BE49-F238E27FC236}">
              <a16:creationId xmlns:a16="http://schemas.microsoft.com/office/drawing/2014/main" id="{05C9CB3D-6436-4BC1-A3B7-34F062AE21E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793" name="Text Box 15">
          <a:extLst>
            <a:ext uri="{FF2B5EF4-FFF2-40B4-BE49-F238E27FC236}">
              <a16:creationId xmlns:a16="http://schemas.microsoft.com/office/drawing/2014/main" id="{534F1271-5C7D-4EB7-83F6-6CAD03F2152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794" name="Text Box 15">
          <a:extLst>
            <a:ext uri="{FF2B5EF4-FFF2-40B4-BE49-F238E27FC236}">
              <a16:creationId xmlns:a16="http://schemas.microsoft.com/office/drawing/2014/main" id="{A44B500B-7C91-4D36-8C76-80CC944C757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795" name="Text Box 15">
          <a:extLst>
            <a:ext uri="{FF2B5EF4-FFF2-40B4-BE49-F238E27FC236}">
              <a16:creationId xmlns:a16="http://schemas.microsoft.com/office/drawing/2014/main" id="{68CAE2FE-E8FB-480D-B862-3D306A4E74A2}"/>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796" name="Text Box 15">
          <a:extLst>
            <a:ext uri="{FF2B5EF4-FFF2-40B4-BE49-F238E27FC236}">
              <a16:creationId xmlns:a16="http://schemas.microsoft.com/office/drawing/2014/main" id="{E1C4306D-8206-4FE9-83CE-E3E0435E7DF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797" name="Text Box 15">
          <a:extLst>
            <a:ext uri="{FF2B5EF4-FFF2-40B4-BE49-F238E27FC236}">
              <a16:creationId xmlns:a16="http://schemas.microsoft.com/office/drawing/2014/main" id="{84C97215-8F74-42CA-98EB-477DC5DCD3AC}"/>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798" name="Text Box 15">
          <a:extLst>
            <a:ext uri="{FF2B5EF4-FFF2-40B4-BE49-F238E27FC236}">
              <a16:creationId xmlns:a16="http://schemas.microsoft.com/office/drawing/2014/main" id="{BDEF25BA-A617-4667-BCA5-8F4BB31BC93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799" name="Text Box 15">
          <a:extLst>
            <a:ext uri="{FF2B5EF4-FFF2-40B4-BE49-F238E27FC236}">
              <a16:creationId xmlns:a16="http://schemas.microsoft.com/office/drawing/2014/main" id="{2151087B-2B1F-4C2F-956B-97653E39C6FD}"/>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800" name="Text Box 15">
          <a:extLst>
            <a:ext uri="{FF2B5EF4-FFF2-40B4-BE49-F238E27FC236}">
              <a16:creationId xmlns:a16="http://schemas.microsoft.com/office/drawing/2014/main" id="{16380705-894F-4B9B-8AAB-ADE385AB90B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801" name="Text Box 15">
          <a:extLst>
            <a:ext uri="{FF2B5EF4-FFF2-40B4-BE49-F238E27FC236}">
              <a16:creationId xmlns:a16="http://schemas.microsoft.com/office/drawing/2014/main" id="{7F250D46-5CE3-471A-9BEE-AA361D59728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802" name="Text Box 15">
          <a:extLst>
            <a:ext uri="{FF2B5EF4-FFF2-40B4-BE49-F238E27FC236}">
              <a16:creationId xmlns:a16="http://schemas.microsoft.com/office/drawing/2014/main" id="{40F007F4-3BA6-47F7-89DC-237A128E1C3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803" name="Text Box 15">
          <a:extLst>
            <a:ext uri="{FF2B5EF4-FFF2-40B4-BE49-F238E27FC236}">
              <a16:creationId xmlns:a16="http://schemas.microsoft.com/office/drawing/2014/main" id="{E92843C6-7EAF-4ABD-AEA4-ED210A25C70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804" name="Text Box 15">
          <a:extLst>
            <a:ext uri="{FF2B5EF4-FFF2-40B4-BE49-F238E27FC236}">
              <a16:creationId xmlns:a16="http://schemas.microsoft.com/office/drawing/2014/main" id="{3D32C3F1-E312-498B-B4CB-E5CBB4ED735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805" name="Text Box 15">
          <a:extLst>
            <a:ext uri="{FF2B5EF4-FFF2-40B4-BE49-F238E27FC236}">
              <a16:creationId xmlns:a16="http://schemas.microsoft.com/office/drawing/2014/main" id="{CAB3956C-1207-452B-B1E2-191C800CE24E}"/>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806" name="Text Box 15">
          <a:extLst>
            <a:ext uri="{FF2B5EF4-FFF2-40B4-BE49-F238E27FC236}">
              <a16:creationId xmlns:a16="http://schemas.microsoft.com/office/drawing/2014/main" id="{DB0D0A19-D4E2-4D07-BFD3-793E22C438B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807" name="Text Box 15">
          <a:extLst>
            <a:ext uri="{FF2B5EF4-FFF2-40B4-BE49-F238E27FC236}">
              <a16:creationId xmlns:a16="http://schemas.microsoft.com/office/drawing/2014/main" id="{0ABDBB1F-DDBF-4A1F-9A4B-BCED553CBCF7}"/>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808" name="Text Box 15">
          <a:extLst>
            <a:ext uri="{FF2B5EF4-FFF2-40B4-BE49-F238E27FC236}">
              <a16:creationId xmlns:a16="http://schemas.microsoft.com/office/drawing/2014/main" id="{D86A0CD4-3FD1-46CA-B805-19958DF2AB0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809" name="Text Box 15">
          <a:extLst>
            <a:ext uri="{FF2B5EF4-FFF2-40B4-BE49-F238E27FC236}">
              <a16:creationId xmlns:a16="http://schemas.microsoft.com/office/drawing/2014/main" id="{26486D3D-B550-47CB-946B-F79545B88F2D}"/>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810" name="Text Box 15">
          <a:extLst>
            <a:ext uri="{FF2B5EF4-FFF2-40B4-BE49-F238E27FC236}">
              <a16:creationId xmlns:a16="http://schemas.microsoft.com/office/drawing/2014/main" id="{716C7280-45A1-430D-B676-FEEDEE807D1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811" name="Text Box 15">
          <a:extLst>
            <a:ext uri="{FF2B5EF4-FFF2-40B4-BE49-F238E27FC236}">
              <a16:creationId xmlns:a16="http://schemas.microsoft.com/office/drawing/2014/main" id="{62D70FA8-9326-4ABC-8E63-0CEE72EEE737}"/>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812" name="Text Box 15">
          <a:extLst>
            <a:ext uri="{FF2B5EF4-FFF2-40B4-BE49-F238E27FC236}">
              <a16:creationId xmlns:a16="http://schemas.microsoft.com/office/drawing/2014/main" id="{99A26BB6-73CE-411C-BE5E-E7C14D1C6D0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813" name="Text Box 15">
          <a:extLst>
            <a:ext uri="{FF2B5EF4-FFF2-40B4-BE49-F238E27FC236}">
              <a16:creationId xmlns:a16="http://schemas.microsoft.com/office/drawing/2014/main" id="{034BE30D-6A11-4713-8C69-696302BAFA2C}"/>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814" name="Text Box 15">
          <a:extLst>
            <a:ext uri="{FF2B5EF4-FFF2-40B4-BE49-F238E27FC236}">
              <a16:creationId xmlns:a16="http://schemas.microsoft.com/office/drawing/2014/main" id="{A0E914CC-0045-47D4-89B2-F5FBB34E19D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815" name="Text Box 15">
          <a:extLst>
            <a:ext uri="{FF2B5EF4-FFF2-40B4-BE49-F238E27FC236}">
              <a16:creationId xmlns:a16="http://schemas.microsoft.com/office/drawing/2014/main" id="{2B72F080-866E-4DE3-86B6-4117FDA6387D}"/>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816" name="Text Box 15">
          <a:extLst>
            <a:ext uri="{FF2B5EF4-FFF2-40B4-BE49-F238E27FC236}">
              <a16:creationId xmlns:a16="http://schemas.microsoft.com/office/drawing/2014/main" id="{08008999-F977-4833-8399-E71C679E09E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817" name="Text Box 15">
          <a:extLst>
            <a:ext uri="{FF2B5EF4-FFF2-40B4-BE49-F238E27FC236}">
              <a16:creationId xmlns:a16="http://schemas.microsoft.com/office/drawing/2014/main" id="{4EA87C4C-86BC-4E6C-A88E-59F83BACE5C4}"/>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818" name="Text Box 15">
          <a:extLst>
            <a:ext uri="{FF2B5EF4-FFF2-40B4-BE49-F238E27FC236}">
              <a16:creationId xmlns:a16="http://schemas.microsoft.com/office/drawing/2014/main" id="{88858BE9-408E-4E94-8145-B3BA6CA1385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819" name="Text Box 15">
          <a:extLst>
            <a:ext uri="{FF2B5EF4-FFF2-40B4-BE49-F238E27FC236}">
              <a16:creationId xmlns:a16="http://schemas.microsoft.com/office/drawing/2014/main" id="{7BFA8A48-3AA3-48AC-9ED3-F48A2E350A24}"/>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820" name="Text Box 15">
          <a:extLst>
            <a:ext uri="{FF2B5EF4-FFF2-40B4-BE49-F238E27FC236}">
              <a16:creationId xmlns:a16="http://schemas.microsoft.com/office/drawing/2014/main" id="{FFBCDEE8-D38E-494D-8870-1E0DF3D41A5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821" name="Text Box 15">
          <a:extLst>
            <a:ext uri="{FF2B5EF4-FFF2-40B4-BE49-F238E27FC236}">
              <a16:creationId xmlns:a16="http://schemas.microsoft.com/office/drawing/2014/main" id="{1DA6F4F7-167E-49C8-B5BD-D97763033993}"/>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822" name="Text Box 15">
          <a:extLst>
            <a:ext uri="{FF2B5EF4-FFF2-40B4-BE49-F238E27FC236}">
              <a16:creationId xmlns:a16="http://schemas.microsoft.com/office/drawing/2014/main" id="{F4E53C8B-1B2C-4745-B0A5-54EC9EC2803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823" name="Text Box 15">
          <a:extLst>
            <a:ext uri="{FF2B5EF4-FFF2-40B4-BE49-F238E27FC236}">
              <a16:creationId xmlns:a16="http://schemas.microsoft.com/office/drawing/2014/main" id="{051C681C-F8D4-431C-8664-BC0195A17B29}"/>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824" name="Text Box 15">
          <a:extLst>
            <a:ext uri="{FF2B5EF4-FFF2-40B4-BE49-F238E27FC236}">
              <a16:creationId xmlns:a16="http://schemas.microsoft.com/office/drawing/2014/main" id="{CC79EC0B-F759-4ACE-BA40-4F10E9166E5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825" name="Text Box 15">
          <a:extLst>
            <a:ext uri="{FF2B5EF4-FFF2-40B4-BE49-F238E27FC236}">
              <a16:creationId xmlns:a16="http://schemas.microsoft.com/office/drawing/2014/main" id="{9A3062E1-7A7B-4EF1-9EFC-F905A1F71ABD}"/>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826" name="Text Box 15">
          <a:extLst>
            <a:ext uri="{FF2B5EF4-FFF2-40B4-BE49-F238E27FC236}">
              <a16:creationId xmlns:a16="http://schemas.microsoft.com/office/drawing/2014/main" id="{F3CB0662-7BDE-4F7B-9AF3-B2205EA575E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827" name="Text Box 15">
          <a:extLst>
            <a:ext uri="{FF2B5EF4-FFF2-40B4-BE49-F238E27FC236}">
              <a16:creationId xmlns:a16="http://schemas.microsoft.com/office/drawing/2014/main" id="{AC1779AF-224B-4361-B7C5-2934E5FD11BA}"/>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828" name="Text Box 15">
          <a:extLst>
            <a:ext uri="{FF2B5EF4-FFF2-40B4-BE49-F238E27FC236}">
              <a16:creationId xmlns:a16="http://schemas.microsoft.com/office/drawing/2014/main" id="{320A6B76-3761-4CA1-AEB9-E4ED061904D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829" name="Text Box 15">
          <a:extLst>
            <a:ext uri="{FF2B5EF4-FFF2-40B4-BE49-F238E27FC236}">
              <a16:creationId xmlns:a16="http://schemas.microsoft.com/office/drawing/2014/main" id="{5D33706F-BEEC-4F77-8EFD-6A9FE703E06C}"/>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830" name="Text Box 15">
          <a:extLst>
            <a:ext uri="{FF2B5EF4-FFF2-40B4-BE49-F238E27FC236}">
              <a16:creationId xmlns:a16="http://schemas.microsoft.com/office/drawing/2014/main" id="{32B5D1F7-02F8-46DD-AC26-AB8C8FDC049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831" name="Text Box 15">
          <a:extLst>
            <a:ext uri="{FF2B5EF4-FFF2-40B4-BE49-F238E27FC236}">
              <a16:creationId xmlns:a16="http://schemas.microsoft.com/office/drawing/2014/main" id="{DA5C396E-0147-4422-8BBC-326F702D6E68}"/>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832" name="Text Box 15">
          <a:extLst>
            <a:ext uri="{FF2B5EF4-FFF2-40B4-BE49-F238E27FC236}">
              <a16:creationId xmlns:a16="http://schemas.microsoft.com/office/drawing/2014/main" id="{DEB6AE2D-620D-4C22-AA53-DDFECC507FF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833" name="Text Box 15">
          <a:extLst>
            <a:ext uri="{FF2B5EF4-FFF2-40B4-BE49-F238E27FC236}">
              <a16:creationId xmlns:a16="http://schemas.microsoft.com/office/drawing/2014/main" id="{0A2539F7-FBFF-48CE-8B34-D40A581E4E18}"/>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834" name="Text Box 15">
          <a:extLst>
            <a:ext uri="{FF2B5EF4-FFF2-40B4-BE49-F238E27FC236}">
              <a16:creationId xmlns:a16="http://schemas.microsoft.com/office/drawing/2014/main" id="{A66C10FA-10FB-4A67-9903-92161F382EE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835" name="Text Box 15">
          <a:extLst>
            <a:ext uri="{FF2B5EF4-FFF2-40B4-BE49-F238E27FC236}">
              <a16:creationId xmlns:a16="http://schemas.microsoft.com/office/drawing/2014/main" id="{34EB012C-8600-492D-AE76-AF405A4C32ED}"/>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836" name="Text Box 15">
          <a:extLst>
            <a:ext uri="{FF2B5EF4-FFF2-40B4-BE49-F238E27FC236}">
              <a16:creationId xmlns:a16="http://schemas.microsoft.com/office/drawing/2014/main" id="{B7251820-9C1A-48E2-83B8-F808A37B2A6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837" name="Text Box 15">
          <a:extLst>
            <a:ext uri="{FF2B5EF4-FFF2-40B4-BE49-F238E27FC236}">
              <a16:creationId xmlns:a16="http://schemas.microsoft.com/office/drawing/2014/main" id="{E626554D-C9CB-4654-B0A5-8146AD8CF297}"/>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838" name="Text Box 15">
          <a:extLst>
            <a:ext uri="{FF2B5EF4-FFF2-40B4-BE49-F238E27FC236}">
              <a16:creationId xmlns:a16="http://schemas.microsoft.com/office/drawing/2014/main" id="{80ACF5BD-B0AF-4939-AA62-30FDFE4D308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839" name="Text Box 15">
          <a:extLst>
            <a:ext uri="{FF2B5EF4-FFF2-40B4-BE49-F238E27FC236}">
              <a16:creationId xmlns:a16="http://schemas.microsoft.com/office/drawing/2014/main" id="{07694E1E-CCFA-427C-9BEC-C93A6097E5E7}"/>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840" name="Text Box 15">
          <a:extLst>
            <a:ext uri="{FF2B5EF4-FFF2-40B4-BE49-F238E27FC236}">
              <a16:creationId xmlns:a16="http://schemas.microsoft.com/office/drawing/2014/main" id="{61714B18-E07A-4655-923F-D4780DD48FC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841" name="Text Box 15">
          <a:extLst>
            <a:ext uri="{FF2B5EF4-FFF2-40B4-BE49-F238E27FC236}">
              <a16:creationId xmlns:a16="http://schemas.microsoft.com/office/drawing/2014/main" id="{2A1C0B34-3DF2-46D6-879D-9663459C75A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842" name="Text Box 15">
          <a:extLst>
            <a:ext uri="{FF2B5EF4-FFF2-40B4-BE49-F238E27FC236}">
              <a16:creationId xmlns:a16="http://schemas.microsoft.com/office/drawing/2014/main" id="{17FC9A35-3F6B-4D75-8D95-AD705BBEE85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843" name="Text Box 15">
          <a:extLst>
            <a:ext uri="{FF2B5EF4-FFF2-40B4-BE49-F238E27FC236}">
              <a16:creationId xmlns:a16="http://schemas.microsoft.com/office/drawing/2014/main" id="{EE8633BF-54E1-4D7A-A8FD-1B0E0C94E6B8}"/>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844" name="Text Box 15">
          <a:extLst>
            <a:ext uri="{FF2B5EF4-FFF2-40B4-BE49-F238E27FC236}">
              <a16:creationId xmlns:a16="http://schemas.microsoft.com/office/drawing/2014/main" id="{1F49DE2B-E49D-42DD-8BBC-6AC73351C9F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845" name="Text Box 15">
          <a:extLst>
            <a:ext uri="{FF2B5EF4-FFF2-40B4-BE49-F238E27FC236}">
              <a16:creationId xmlns:a16="http://schemas.microsoft.com/office/drawing/2014/main" id="{25C938B6-68DF-4F4B-BE2A-4174580C75CA}"/>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846" name="Text Box 15">
          <a:extLst>
            <a:ext uri="{FF2B5EF4-FFF2-40B4-BE49-F238E27FC236}">
              <a16:creationId xmlns:a16="http://schemas.microsoft.com/office/drawing/2014/main" id="{1C8BD3F5-EA65-4FD1-87FD-09D146AC96A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847" name="Text Box 15">
          <a:extLst>
            <a:ext uri="{FF2B5EF4-FFF2-40B4-BE49-F238E27FC236}">
              <a16:creationId xmlns:a16="http://schemas.microsoft.com/office/drawing/2014/main" id="{BA0DBC55-E96B-4D19-A1C4-AE478DC88B1D}"/>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848" name="Text Box 15">
          <a:extLst>
            <a:ext uri="{FF2B5EF4-FFF2-40B4-BE49-F238E27FC236}">
              <a16:creationId xmlns:a16="http://schemas.microsoft.com/office/drawing/2014/main" id="{4BD7CDAA-7A5B-4E31-9270-E04687AF410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849" name="Text Box 15">
          <a:extLst>
            <a:ext uri="{FF2B5EF4-FFF2-40B4-BE49-F238E27FC236}">
              <a16:creationId xmlns:a16="http://schemas.microsoft.com/office/drawing/2014/main" id="{6FB10377-284F-42AE-B05E-B9AED0C41AFB}"/>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850" name="Text Box 15">
          <a:extLst>
            <a:ext uri="{FF2B5EF4-FFF2-40B4-BE49-F238E27FC236}">
              <a16:creationId xmlns:a16="http://schemas.microsoft.com/office/drawing/2014/main" id="{23FE8F48-D3EF-478D-A062-5C9E86F87D5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851" name="Text Box 15">
          <a:extLst>
            <a:ext uri="{FF2B5EF4-FFF2-40B4-BE49-F238E27FC236}">
              <a16:creationId xmlns:a16="http://schemas.microsoft.com/office/drawing/2014/main" id="{D87A8C4D-9990-4A50-81F7-2229124AD0B1}"/>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852" name="Text Box 15">
          <a:extLst>
            <a:ext uri="{FF2B5EF4-FFF2-40B4-BE49-F238E27FC236}">
              <a16:creationId xmlns:a16="http://schemas.microsoft.com/office/drawing/2014/main" id="{2E010CA0-B5DB-4790-BAA2-9FB6B63F844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853" name="Text Box 15">
          <a:extLst>
            <a:ext uri="{FF2B5EF4-FFF2-40B4-BE49-F238E27FC236}">
              <a16:creationId xmlns:a16="http://schemas.microsoft.com/office/drawing/2014/main" id="{E7AE66C6-8693-42D6-81AC-635E5B7DE0AB}"/>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854" name="Text Box 15">
          <a:extLst>
            <a:ext uri="{FF2B5EF4-FFF2-40B4-BE49-F238E27FC236}">
              <a16:creationId xmlns:a16="http://schemas.microsoft.com/office/drawing/2014/main" id="{1E46FE76-C3C4-4545-85AA-C1F1AC25D95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855" name="Text Box 15">
          <a:extLst>
            <a:ext uri="{FF2B5EF4-FFF2-40B4-BE49-F238E27FC236}">
              <a16:creationId xmlns:a16="http://schemas.microsoft.com/office/drawing/2014/main" id="{DBDB5D15-5D6A-457A-95FA-D66567E07AF1}"/>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856" name="Text Box 15">
          <a:extLst>
            <a:ext uri="{FF2B5EF4-FFF2-40B4-BE49-F238E27FC236}">
              <a16:creationId xmlns:a16="http://schemas.microsoft.com/office/drawing/2014/main" id="{10F0E7D2-4E53-41A4-AC3B-0B16EE052CB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857" name="Text Box 15">
          <a:extLst>
            <a:ext uri="{FF2B5EF4-FFF2-40B4-BE49-F238E27FC236}">
              <a16:creationId xmlns:a16="http://schemas.microsoft.com/office/drawing/2014/main" id="{7CE9A3FC-CF0E-49FF-90A3-C52AEE1E71C4}"/>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858" name="Text Box 15">
          <a:extLst>
            <a:ext uri="{FF2B5EF4-FFF2-40B4-BE49-F238E27FC236}">
              <a16:creationId xmlns:a16="http://schemas.microsoft.com/office/drawing/2014/main" id="{4B508447-7502-42D3-AFA7-71CA5853B36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859" name="Text Box 15">
          <a:extLst>
            <a:ext uri="{FF2B5EF4-FFF2-40B4-BE49-F238E27FC236}">
              <a16:creationId xmlns:a16="http://schemas.microsoft.com/office/drawing/2014/main" id="{B1D2342C-C9DF-4CD3-8A2E-79A47E3807E4}"/>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860" name="Text Box 15">
          <a:extLst>
            <a:ext uri="{FF2B5EF4-FFF2-40B4-BE49-F238E27FC236}">
              <a16:creationId xmlns:a16="http://schemas.microsoft.com/office/drawing/2014/main" id="{82AAF38E-DE0D-4F4F-A9C0-88E77C65F65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861" name="Text Box 15">
          <a:extLst>
            <a:ext uri="{FF2B5EF4-FFF2-40B4-BE49-F238E27FC236}">
              <a16:creationId xmlns:a16="http://schemas.microsoft.com/office/drawing/2014/main" id="{7BF06FCE-1F00-4AC8-AD04-EDE6C5AA8E29}"/>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862" name="Text Box 15">
          <a:extLst>
            <a:ext uri="{FF2B5EF4-FFF2-40B4-BE49-F238E27FC236}">
              <a16:creationId xmlns:a16="http://schemas.microsoft.com/office/drawing/2014/main" id="{15A3CEF2-DDC9-48B0-AF13-42EA26B9E00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863" name="Text Box 15">
          <a:extLst>
            <a:ext uri="{FF2B5EF4-FFF2-40B4-BE49-F238E27FC236}">
              <a16:creationId xmlns:a16="http://schemas.microsoft.com/office/drawing/2014/main" id="{6A54EC21-3504-448C-A7CC-562FC93E3D2B}"/>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864" name="Text Box 15">
          <a:extLst>
            <a:ext uri="{FF2B5EF4-FFF2-40B4-BE49-F238E27FC236}">
              <a16:creationId xmlns:a16="http://schemas.microsoft.com/office/drawing/2014/main" id="{6C7519FE-BD82-43A7-861A-564CA98158D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865" name="Text Box 15">
          <a:extLst>
            <a:ext uri="{FF2B5EF4-FFF2-40B4-BE49-F238E27FC236}">
              <a16:creationId xmlns:a16="http://schemas.microsoft.com/office/drawing/2014/main" id="{4CDD2137-9AA3-440A-A7B0-667225F52331}"/>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866" name="Text Box 15">
          <a:extLst>
            <a:ext uri="{FF2B5EF4-FFF2-40B4-BE49-F238E27FC236}">
              <a16:creationId xmlns:a16="http://schemas.microsoft.com/office/drawing/2014/main" id="{9AF74AB7-B600-4F64-95DE-81B2AD81036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867" name="Text Box 15">
          <a:extLst>
            <a:ext uri="{FF2B5EF4-FFF2-40B4-BE49-F238E27FC236}">
              <a16:creationId xmlns:a16="http://schemas.microsoft.com/office/drawing/2014/main" id="{5319ED03-7799-48C7-B32E-2444E6DB3F27}"/>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868" name="Text Box 15">
          <a:extLst>
            <a:ext uri="{FF2B5EF4-FFF2-40B4-BE49-F238E27FC236}">
              <a16:creationId xmlns:a16="http://schemas.microsoft.com/office/drawing/2014/main" id="{48D60724-FCB3-4EC8-8C69-7E1E7E2D44E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869" name="Text Box 15">
          <a:extLst>
            <a:ext uri="{FF2B5EF4-FFF2-40B4-BE49-F238E27FC236}">
              <a16:creationId xmlns:a16="http://schemas.microsoft.com/office/drawing/2014/main" id="{EBEDF717-7C94-4032-B1AA-18E392490B8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870" name="Text Box 15">
          <a:extLst>
            <a:ext uri="{FF2B5EF4-FFF2-40B4-BE49-F238E27FC236}">
              <a16:creationId xmlns:a16="http://schemas.microsoft.com/office/drawing/2014/main" id="{BA0F2B51-EEC9-4190-9336-BB87422189E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871" name="Text Box 15">
          <a:extLst>
            <a:ext uri="{FF2B5EF4-FFF2-40B4-BE49-F238E27FC236}">
              <a16:creationId xmlns:a16="http://schemas.microsoft.com/office/drawing/2014/main" id="{D729C513-25BB-4461-A4DA-5D4E7C6D9B12}"/>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872" name="Text Box 15">
          <a:extLst>
            <a:ext uri="{FF2B5EF4-FFF2-40B4-BE49-F238E27FC236}">
              <a16:creationId xmlns:a16="http://schemas.microsoft.com/office/drawing/2014/main" id="{7CC9F9A8-3415-426D-998B-CFB6074EB39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873" name="Text Box 15">
          <a:extLst>
            <a:ext uri="{FF2B5EF4-FFF2-40B4-BE49-F238E27FC236}">
              <a16:creationId xmlns:a16="http://schemas.microsoft.com/office/drawing/2014/main" id="{253CD52D-4BAE-4F70-AC6F-598288347948}"/>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874" name="Text Box 15">
          <a:extLst>
            <a:ext uri="{FF2B5EF4-FFF2-40B4-BE49-F238E27FC236}">
              <a16:creationId xmlns:a16="http://schemas.microsoft.com/office/drawing/2014/main" id="{2B1721E5-F783-4288-A501-69907B45142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875" name="Text Box 15">
          <a:extLst>
            <a:ext uri="{FF2B5EF4-FFF2-40B4-BE49-F238E27FC236}">
              <a16:creationId xmlns:a16="http://schemas.microsoft.com/office/drawing/2014/main" id="{4955C929-D23E-4158-A068-AF458B0607D1}"/>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876" name="Text Box 15">
          <a:extLst>
            <a:ext uri="{FF2B5EF4-FFF2-40B4-BE49-F238E27FC236}">
              <a16:creationId xmlns:a16="http://schemas.microsoft.com/office/drawing/2014/main" id="{C36252F7-53D9-4B33-85C4-27C6444669F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877" name="Text Box 15">
          <a:extLst>
            <a:ext uri="{FF2B5EF4-FFF2-40B4-BE49-F238E27FC236}">
              <a16:creationId xmlns:a16="http://schemas.microsoft.com/office/drawing/2014/main" id="{39A283FA-6BEF-4653-9A8F-4F2E897C9202}"/>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878" name="Text Box 15">
          <a:extLst>
            <a:ext uri="{FF2B5EF4-FFF2-40B4-BE49-F238E27FC236}">
              <a16:creationId xmlns:a16="http://schemas.microsoft.com/office/drawing/2014/main" id="{CCFB9FBD-8ADA-4FB9-AEC0-D06278AC310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879" name="Text Box 15">
          <a:extLst>
            <a:ext uri="{FF2B5EF4-FFF2-40B4-BE49-F238E27FC236}">
              <a16:creationId xmlns:a16="http://schemas.microsoft.com/office/drawing/2014/main" id="{FCB80E83-1347-47F2-AB3E-4AC94AD7FBEB}"/>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880" name="Text Box 15">
          <a:extLst>
            <a:ext uri="{FF2B5EF4-FFF2-40B4-BE49-F238E27FC236}">
              <a16:creationId xmlns:a16="http://schemas.microsoft.com/office/drawing/2014/main" id="{6BD3EA9F-CEAD-46C0-9D74-9F4322530A4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881" name="Text Box 15">
          <a:extLst>
            <a:ext uri="{FF2B5EF4-FFF2-40B4-BE49-F238E27FC236}">
              <a16:creationId xmlns:a16="http://schemas.microsoft.com/office/drawing/2014/main" id="{95D847D3-07AF-4FBD-940D-986658B165A7}"/>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882" name="Text Box 15">
          <a:extLst>
            <a:ext uri="{FF2B5EF4-FFF2-40B4-BE49-F238E27FC236}">
              <a16:creationId xmlns:a16="http://schemas.microsoft.com/office/drawing/2014/main" id="{8D1A4B8C-B66A-458F-914A-F65F7D43E64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883" name="Text Box 15">
          <a:extLst>
            <a:ext uri="{FF2B5EF4-FFF2-40B4-BE49-F238E27FC236}">
              <a16:creationId xmlns:a16="http://schemas.microsoft.com/office/drawing/2014/main" id="{E7E89BCA-909A-41A3-9D23-E831A497DD99}"/>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884" name="Text Box 15">
          <a:extLst>
            <a:ext uri="{FF2B5EF4-FFF2-40B4-BE49-F238E27FC236}">
              <a16:creationId xmlns:a16="http://schemas.microsoft.com/office/drawing/2014/main" id="{6556DF49-AB44-4924-A792-D0CEE888CD8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885" name="Text Box 15">
          <a:extLst>
            <a:ext uri="{FF2B5EF4-FFF2-40B4-BE49-F238E27FC236}">
              <a16:creationId xmlns:a16="http://schemas.microsoft.com/office/drawing/2014/main" id="{226241DE-6B16-471B-9E5D-F5811F5C098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886" name="Text Box 15">
          <a:extLst>
            <a:ext uri="{FF2B5EF4-FFF2-40B4-BE49-F238E27FC236}">
              <a16:creationId xmlns:a16="http://schemas.microsoft.com/office/drawing/2014/main" id="{CB66AF47-EFD6-4B72-9FC1-784B35E7F5A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887" name="Text Box 15">
          <a:extLst>
            <a:ext uri="{FF2B5EF4-FFF2-40B4-BE49-F238E27FC236}">
              <a16:creationId xmlns:a16="http://schemas.microsoft.com/office/drawing/2014/main" id="{979043E2-E186-43A1-9C25-AD5B06F5E35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888" name="Text Box 15">
          <a:extLst>
            <a:ext uri="{FF2B5EF4-FFF2-40B4-BE49-F238E27FC236}">
              <a16:creationId xmlns:a16="http://schemas.microsoft.com/office/drawing/2014/main" id="{485D4F8B-9781-4DC4-8871-162153B4DA2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889" name="Text Box 15">
          <a:extLst>
            <a:ext uri="{FF2B5EF4-FFF2-40B4-BE49-F238E27FC236}">
              <a16:creationId xmlns:a16="http://schemas.microsoft.com/office/drawing/2014/main" id="{24C339FD-56BE-42E9-A0C4-973D9F35703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890" name="Text Box 15">
          <a:extLst>
            <a:ext uri="{FF2B5EF4-FFF2-40B4-BE49-F238E27FC236}">
              <a16:creationId xmlns:a16="http://schemas.microsoft.com/office/drawing/2014/main" id="{D32E9CA2-1D2D-42BA-A256-6FA36B6E11F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891" name="Text Box 15">
          <a:extLst>
            <a:ext uri="{FF2B5EF4-FFF2-40B4-BE49-F238E27FC236}">
              <a16:creationId xmlns:a16="http://schemas.microsoft.com/office/drawing/2014/main" id="{A3F6C66F-E71B-48FE-86AB-3EA49158A329}"/>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892" name="Text Box 15">
          <a:extLst>
            <a:ext uri="{FF2B5EF4-FFF2-40B4-BE49-F238E27FC236}">
              <a16:creationId xmlns:a16="http://schemas.microsoft.com/office/drawing/2014/main" id="{50E89DDB-F3A7-4F5D-94A4-E944E780BF7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893" name="Text Box 15">
          <a:extLst>
            <a:ext uri="{FF2B5EF4-FFF2-40B4-BE49-F238E27FC236}">
              <a16:creationId xmlns:a16="http://schemas.microsoft.com/office/drawing/2014/main" id="{948962E8-5658-481C-85EA-7524892F0EF3}"/>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894" name="Text Box 15">
          <a:extLst>
            <a:ext uri="{FF2B5EF4-FFF2-40B4-BE49-F238E27FC236}">
              <a16:creationId xmlns:a16="http://schemas.microsoft.com/office/drawing/2014/main" id="{BF942A47-C608-45B3-9883-6583173B5B8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895" name="Text Box 15">
          <a:extLst>
            <a:ext uri="{FF2B5EF4-FFF2-40B4-BE49-F238E27FC236}">
              <a16:creationId xmlns:a16="http://schemas.microsoft.com/office/drawing/2014/main" id="{8DC0C303-AB90-45A1-B9AC-CEB8AB32EB8B}"/>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896" name="Text Box 15">
          <a:extLst>
            <a:ext uri="{FF2B5EF4-FFF2-40B4-BE49-F238E27FC236}">
              <a16:creationId xmlns:a16="http://schemas.microsoft.com/office/drawing/2014/main" id="{A78ABAE1-8305-4865-9540-636D7EB47F8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897" name="Text Box 15">
          <a:extLst>
            <a:ext uri="{FF2B5EF4-FFF2-40B4-BE49-F238E27FC236}">
              <a16:creationId xmlns:a16="http://schemas.microsoft.com/office/drawing/2014/main" id="{E37D8A3F-3D58-4EE9-8121-6DF0411344C8}"/>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898" name="Text Box 15">
          <a:extLst>
            <a:ext uri="{FF2B5EF4-FFF2-40B4-BE49-F238E27FC236}">
              <a16:creationId xmlns:a16="http://schemas.microsoft.com/office/drawing/2014/main" id="{5103FD27-2BD5-4512-8216-7A2F82DD178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899" name="Text Box 15">
          <a:extLst>
            <a:ext uri="{FF2B5EF4-FFF2-40B4-BE49-F238E27FC236}">
              <a16:creationId xmlns:a16="http://schemas.microsoft.com/office/drawing/2014/main" id="{C6D894CF-2B3C-4EF0-A403-09E679F69FF7}"/>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900" name="Text Box 15">
          <a:extLst>
            <a:ext uri="{FF2B5EF4-FFF2-40B4-BE49-F238E27FC236}">
              <a16:creationId xmlns:a16="http://schemas.microsoft.com/office/drawing/2014/main" id="{52E95F1F-3AA2-4F49-AD06-F71C01E7B37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901" name="Text Box 15">
          <a:extLst>
            <a:ext uri="{FF2B5EF4-FFF2-40B4-BE49-F238E27FC236}">
              <a16:creationId xmlns:a16="http://schemas.microsoft.com/office/drawing/2014/main" id="{7A1232FA-F609-490C-95BF-ED2D7297DE39}"/>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902" name="Text Box 15">
          <a:extLst>
            <a:ext uri="{FF2B5EF4-FFF2-40B4-BE49-F238E27FC236}">
              <a16:creationId xmlns:a16="http://schemas.microsoft.com/office/drawing/2014/main" id="{6C12E9DA-46D8-4C55-8C63-5A3440D7301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903" name="Text Box 15">
          <a:extLst>
            <a:ext uri="{FF2B5EF4-FFF2-40B4-BE49-F238E27FC236}">
              <a16:creationId xmlns:a16="http://schemas.microsoft.com/office/drawing/2014/main" id="{4CFB748F-5754-4264-952E-C286119087AD}"/>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904" name="Text Box 15">
          <a:extLst>
            <a:ext uri="{FF2B5EF4-FFF2-40B4-BE49-F238E27FC236}">
              <a16:creationId xmlns:a16="http://schemas.microsoft.com/office/drawing/2014/main" id="{880B07C8-DA90-4E1B-9F7C-1F3EDC8680F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905" name="Text Box 15">
          <a:extLst>
            <a:ext uri="{FF2B5EF4-FFF2-40B4-BE49-F238E27FC236}">
              <a16:creationId xmlns:a16="http://schemas.microsoft.com/office/drawing/2014/main" id="{7DC48B6F-72BC-4E79-8955-C8943A90377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906" name="Text Box 15">
          <a:extLst>
            <a:ext uri="{FF2B5EF4-FFF2-40B4-BE49-F238E27FC236}">
              <a16:creationId xmlns:a16="http://schemas.microsoft.com/office/drawing/2014/main" id="{0E3B76FD-CF80-4A45-B169-98C17C493D1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907" name="Text Box 15">
          <a:extLst>
            <a:ext uri="{FF2B5EF4-FFF2-40B4-BE49-F238E27FC236}">
              <a16:creationId xmlns:a16="http://schemas.microsoft.com/office/drawing/2014/main" id="{3513AC5C-565F-47A0-8E6B-6AE5879C8252}"/>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908" name="Text Box 15">
          <a:extLst>
            <a:ext uri="{FF2B5EF4-FFF2-40B4-BE49-F238E27FC236}">
              <a16:creationId xmlns:a16="http://schemas.microsoft.com/office/drawing/2014/main" id="{3792DF64-E2B9-408D-A1AD-CFCB5857224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909" name="Text Box 15">
          <a:extLst>
            <a:ext uri="{FF2B5EF4-FFF2-40B4-BE49-F238E27FC236}">
              <a16:creationId xmlns:a16="http://schemas.microsoft.com/office/drawing/2014/main" id="{8E04E11A-9027-4258-899C-5535464C2181}"/>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910" name="Text Box 15">
          <a:extLst>
            <a:ext uri="{FF2B5EF4-FFF2-40B4-BE49-F238E27FC236}">
              <a16:creationId xmlns:a16="http://schemas.microsoft.com/office/drawing/2014/main" id="{B5A2A078-78AA-4E77-AE8D-965D3F046C2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911" name="Text Box 15">
          <a:extLst>
            <a:ext uri="{FF2B5EF4-FFF2-40B4-BE49-F238E27FC236}">
              <a16:creationId xmlns:a16="http://schemas.microsoft.com/office/drawing/2014/main" id="{8C2597E1-9869-4087-955A-FDB63139B705}"/>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912" name="Text Box 15">
          <a:extLst>
            <a:ext uri="{FF2B5EF4-FFF2-40B4-BE49-F238E27FC236}">
              <a16:creationId xmlns:a16="http://schemas.microsoft.com/office/drawing/2014/main" id="{1C3BCA61-21D1-485C-A9A5-712D42BA983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913" name="Text Box 15">
          <a:extLst>
            <a:ext uri="{FF2B5EF4-FFF2-40B4-BE49-F238E27FC236}">
              <a16:creationId xmlns:a16="http://schemas.microsoft.com/office/drawing/2014/main" id="{559B9BE3-9254-4DB9-AB1F-F51BB979AD89}"/>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914" name="Text Box 15">
          <a:extLst>
            <a:ext uri="{FF2B5EF4-FFF2-40B4-BE49-F238E27FC236}">
              <a16:creationId xmlns:a16="http://schemas.microsoft.com/office/drawing/2014/main" id="{47394CE6-767B-455D-B9A9-7431C2F56B3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915" name="Text Box 15">
          <a:extLst>
            <a:ext uri="{FF2B5EF4-FFF2-40B4-BE49-F238E27FC236}">
              <a16:creationId xmlns:a16="http://schemas.microsoft.com/office/drawing/2014/main" id="{A908C983-1B9E-4090-B234-8FF62655969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916" name="Text Box 15">
          <a:extLst>
            <a:ext uri="{FF2B5EF4-FFF2-40B4-BE49-F238E27FC236}">
              <a16:creationId xmlns:a16="http://schemas.microsoft.com/office/drawing/2014/main" id="{23AEFE80-B68D-4B27-9EEA-4B4FF99AC09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917" name="Text Box 15">
          <a:extLst>
            <a:ext uri="{FF2B5EF4-FFF2-40B4-BE49-F238E27FC236}">
              <a16:creationId xmlns:a16="http://schemas.microsoft.com/office/drawing/2014/main" id="{EB847BAE-B20F-4492-8F5D-1260E7E567E9}"/>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918" name="Text Box 15">
          <a:extLst>
            <a:ext uri="{FF2B5EF4-FFF2-40B4-BE49-F238E27FC236}">
              <a16:creationId xmlns:a16="http://schemas.microsoft.com/office/drawing/2014/main" id="{0AE241B0-12AF-4064-A379-BD656CECE6F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919" name="Text Box 15">
          <a:extLst>
            <a:ext uri="{FF2B5EF4-FFF2-40B4-BE49-F238E27FC236}">
              <a16:creationId xmlns:a16="http://schemas.microsoft.com/office/drawing/2014/main" id="{5A5FF0FB-EBCE-4B20-B7C0-5818E0A0086E}"/>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920" name="Text Box 15">
          <a:extLst>
            <a:ext uri="{FF2B5EF4-FFF2-40B4-BE49-F238E27FC236}">
              <a16:creationId xmlns:a16="http://schemas.microsoft.com/office/drawing/2014/main" id="{26A60CC7-1581-4ABF-BA04-351A8FAC08F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921" name="Text Box 15">
          <a:extLst>
            <a:ext uri="{FF2B5EF4-FFF2-40B4-BE49-F238E27FC236}">
              <a16:creationId xmlns:a16="http://schemas.microsoft.com/office/drawing/2014/main" id="{2CD5D1CF-105B-4102-BE9F-28B47A1048B9}"/>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922" name="Text Box 15">
          <a:extLst>
            <a:ext uri="{FF2B5EF4-FFF2-40B4-BE49-F238E27FC236}">
              <a16:creationId xmlns:a16="http://schemas.microsoft.com/office/drawing/2014/main" id="{B6E627EC-73C4-4F30-BCC0-15B95D62248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923" name="Text Box 15">
          <a:extLst>
            <a:ext uri="{FF2B5EF4-FFF2-40B4-BE49-F238E27FC236}">
              <a16:creationId xmlns:a16="http://schemas.microsoft.com/office/drawing/2014/main" id="{233A49F9-7F1C-4674-9C98-89D3515CAB3B}"/>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924" name="Text Box 15">
          <a:extLst>
            <a:ext uri="{FF2B5EF4-FFF2-40B4-BE49-F238E27FC236}">
              <a16:creationId xmlns:a16="http://schemas.microsoft.com/office/drawing/2014/main" id="{6C655740-EA57-4974-803A-11B5E37062D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925" name="Text Box 15">
          <a:extLst>
            <a:ext uri="{FF2B5EF4-FFF2-40B4-BE49-F238E27FC236}">
              <a16:creationId xmlns:a16="http://schemas.microsoft.com/office/drawing/2014/main" id="{EE4039B6-71E3-419C-98C7-3E25C70BCAD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926" name="Text Box 15">
          <a:extLst>
            <a:ext uri="{FF2B5EF4-FFF2-40B4-BE49-F238E27FC236}">
              <a16:creationId xmlns:a16="http://schemas.microsoft.com/office/drawing/2014/main" id="{274A2D9A-F366-44F8-96EE-FDA656F8A0A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927" name="Text Box 15">
          <a:extLst>
            <a:ext uri="{FF2B5EF4-FFF2-40B4-BE49-F238E27FC236}">
              <a16:creationId xmlns:a16="http://schemas.microsoft.com/office/drawing/2014/main" id="{1ACA330B-938E-46B2-ADF8-143CEAAE8C98}"/>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928" name="Text Box 15">
          <a:extLst>
            <a:ext uri="{FF2B5EF4-FFF2-40B4-BE49-F238E27FC236}">
              <a16:creationId xmlns:a16="http://schemas.microsoft.com/office/drawing/2014/main" id="{69F825F4-CD24-4A91-8C2D-421B9C22377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929" name="Text Box 15">
          <a:extLst>
            <a:ext uri="{FF2B5EF4-FFF2-40B4-BE49-F238E27FC236}">
              <a16:creationId xmlns:a16="http://schemas.microsoft.com/office/drawing/2014/main" id="{8BE209AB-D7AF-4B65-9768-09DD6271293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930" name="Text Box 15">
          <a:extLst>
            <a:ext uri="{FF2B5EF4-FFF2-40B4-BE49-F238E27FC236}">
              <a16:creationId xmlns:a16="http://schemas.microsoft.com/office/drawing/2014/main" id="{A46553CA-2318-4910-A120-92D3D90FA63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931" name="Text Box 15">
          <a:extLst>
            <a:ext uri="{FF2B5EF4-FFF2-40B4-BE49-F238E27FC236}">
              <a16:creationId xmlns:a16="http://schemas.microsoft.com/office/drawing/2014/main" id="{DC346B45-464C-4588-B7FF-4D824BFC5251}"/>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932" name="Text Box 15">
          <a:extLst>
            <a:ext uri="{FF2B5EF4-FFF2-40B4-BE49-F238E27FC236}">
              <a16:creationId xmlns:a16="http://schemas.microsoft.com/office/drawing/2014/main" id="{4E6A854D-8D6D-4D91-9A2D-BF0B3783B53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933" name="Text Box 15">
          <a:extLst>
            <a:ext uri="{FF2B5EF4-FFF2-40B4-BE49-F238E27FC236}">
              <a16:creationId xmlns:a16="http://schemas.microsoft.com/office/drawing/2014/main" id="{D106D5AA-9338-4CA6-BC35-547EFC8280C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934" name="Text Box 15">
          <a:extLst>
            <a:ext uri="{FF2B5EF4-FFF2-40B4-BE49-F238E27FC236}">
              <a16:creationId xmlns:a16="http://schemas.microsoft.com/office/drawing/2014/main" id="{2CBFEC1E-908C-4EA1-95CF-083FDC13CC2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935" name="Text Box 15">
          <a:extLst>
            <a:ext uri="{FF2B5EF4-FFF2-40B4-BE49-F238E27FC236}">
              <a16:creationId xmlns:a16="http://schemas.microsoft.com/office/drawing/2014/main" id="{523110BE-D0BB-418A-9155-3D265A4B2454}"/>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936" name="Text Box 15">
          <a:extLst>
            <a:ext uri="{FF2B5EF4-FFF2-40B4-BE49-F238E27FC236}">
              <a16:creationId xmlns:a16="http://schemas.microsoft.com/office/drawing/2014/main" id="{D25D5D59-BD85-407A-B69C-17B352531D1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937" name="Text Box 15">
          <a:extLst>
            <a:ext uri="{FF2B5EF4-FFF2-40B4-BE49-F238E27FC236}">
              <a16:creationId xmlns:a16="http://schemas.microsoft.com/office/drawing/2014/main" id="{BAA45807-E0E8-4F14-9F40-1B0BA5F1BC7A}"/>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938" name="Text Box 15">
          <a:extLst>
            <a:ext uri="{FF2B5EF4-FFF2-40B4-BE49-F238E27FC236}">
              <a16:creationId xmlns:a16="http://schemas.microsoft.com/office/drawing/2014/main" id="{E807651B-CB50-48E8-A4D1-4F67B674963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939" name="Text Box 15">
          <a:extLst>
            <a:ext uri="{FF2B5EF4-FFF2-40B4-BE49-F238E27FC236}">
              <a16:creationId xmlns:a16="http://schemas.microsoft.com/office/drawing/2014/main" id="{C119DAD1-4047-4B89-9332-3A5E5864019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940" name="Text Box 15">
          <a:extLst>
            <a:ext uri="{FF2B5EF4-FFF2-40B4-BE49-F238E27FC236}">
              <a16:creationId xmlns:a16="http://schemas.microsoft.com/office/drawing/2014/main" id="{EA762852-A626-431B-83B0-DD05B2B3CF0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941" name="Text Box 15">
          <a:extLst>
            <a:ext uri="{FF2B5EF4-FFF2-40B4-BE49-F238E27FC236}">
              <a16:creationId xmlns:a16="http://schemas.microsoft.com/office/drawing/2014/main" id="{1C99F490-AB1F-4435-B7FF-FC204E00088B}"/>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942" name="Text Box 15">
          <a:extLst>
            <a:ext uri="{FF2B5EF4-FFF2-40B4-BE49-F238E27FC236}">
              <a16:creationId xmlns:a16="http://schemas.microsoft.com/office/drawing/2014/main" id="{7F52891C-347E-45E9-9CD9-63AC662507B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943" name="Text Box 15">
          <a:extLst>
            <a:ext uri="{FF2B5EF4-FFF2-40B4-BE49-F238E27FC236}">
              <a16:creationId xmlns:a16="http://schemas.microsoft.com/office/drawing/2014/main" id="{36D28CC1-6B29-4E45-B6F9-DE227C5C59DA}"/>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944" name="Text Box 15">
          <a:extLst>
            <a:ext uri="{FF2B5EF4-FFF2-40B4-BE49-F238E27FC236}">
              <a16:creationId xmlns:a16="http://schemas.microsoft.com/office/drawing/2014/main" id="{D73C8F9D-EFA6-486D-BC16-5163B08CB0B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945" name="Text Box 15">
          <a:extLst>
            <a:ext uri="{FF2B5EF4-FFF2-40B4-BE49-F238E27FC236}">
              <a16:creationId xmlns:a16="http://schemas.microsoft.com/office/drawing/2014/main" id="{84869E4D-0382-4B6C-A9FB-085CF92174F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946" name="Text Box 15">
          <a:extLst>
            <a:ext uri="{FF2B5EF4-FFF2-40B4-BE49-F238E27FC236}">
              <a16:creationId xmlns:a16="http://schemas.microsoft.com/office/drawing/2014/main" id="{BBD6245A-6D68-4F16-93D4-9E4AD1660E4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947" name="Text Box 15">
          <a:extLst>
            <a:ext uri="{FF2B5EF4-FFF2-40B4-BE49-F238E27FC236}">
              <a16:creationId xmlns:a16="http://schemas.microsoft.com/office/drawing/2014/main" id="{7AEC8E38-B34B-4568-A4FB-AF183D1E23AC}"/>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948" name="Text Box 15">
          <a:extLst>
            <a:ext uri="{FF2B5EF4-FFF2-40B4-BE49-F238E27FC236}">
              <a16:creationId xmlns:a16="http://schemas.microsoft.com/office/drawing/2014/main" id="{8F5DD46F-E234-4AEC-A0B1-C900EB6953C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949" name="Text Box 15">
          <a:extLst>
            <a:ext uri="{FF2B5EF4-FFF2-40B4-BE49-F238E27FC236}">
              <a16:creationId xmlns:a16="http://schemas.microsoft.com/office/drawing/2014/main" id="{8FA33AA2-1826-4865-ABDE-A72568618AC2}"/>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950" name="Text Box 15">
          <a:extLst>
            <a:ext uri="{FF2B5EF4-FFF2-40B4-BE49-F238E27FC236}">
              <a16:creationId xmlns:a16="http://schemas.microsoft.com/office/drawing/2014/main" id="{6B9D5909-9B86-406D-89A7-3EED8AF1D95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951" name="Text Box 15">
          <a:extLst>
            <a:ext uri="{FF2B5EF4-FFF2-40B4-BE49-F238E27FC236}">
              <a16:creationId xmlns:a16="http://schemas.microsoft.com/office/drawing/2014/main" id="{5A830B61-56C2-455A-A0B2-5B7BD347096C}"/>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952" name="Text Box 15">
          <a:extLst>
            <a:ext uri="{FF2B5EF4-FFF2-40B4-BE49-F238E27FC236}">
              <a16:creationId xmlns:a16="http://schemas.microsoft.com/office/drawing/2014/main" id="{AEE52E8E-DAA9-47E7-9E24-273C60E08C8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953" name="Text Box 15">
          <a:extLst>
            <a:ext uri="{FF2B5EF4-FFF2-40B4-BE49-F238E27FC236}">
              <a16:creationId xmlns:a16="http://schemas.microsoft.com/office/drawing/2014/main" id="{B356B7FB-03FA-4D49-8044-413C2F01154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954" name="Text Box 15">
          <a:extLst>
            <a:ext uri="{FF2B5EF4-FFF2-40B4-BE49-F238E27FC236}">
              <a16:creationId xmlns:a16="http://schemas.microsoft.com/office/drawing/2014/main" id="{E746DF74-3A97-40F4-BC79-DC174585640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955" name="Text Box 15">
          <a:extLst>
            <a:ext uri="{FF2B5EF4-FFF2-40B4-BE49-F238E27FC236}">
              <a16:creationId xmlns:a16="http://schemas.microsoft.com/office/drawing/2014/main" id="{F0ED5955-3A23-4F56-8733-797A2466D40C}"/>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956" name="Text Box 15">
          <a:extLst>
            <a:ext uri="{FF2B5EF4-FFF2-40B4-BE49-F238E27FC236}">
              <a16:creationId xmlns:a16="http://schemas.microsoft.com/office/drawing/2014/main" id="{6206953C-522F-403D-835F-5D51BD5AEC1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957" name="Text Box 15">
          <a:extLst>
            <a:ext uri="{FF2B5EF4-FFF2-40B4-BE49-F238E27FC236}">
              <a16:creationId xmlns:a16="http://schemas.microsoft.com/office/drawing/2014/main" id="{DF3A4996-33E0-4D8B-83F7-E15F4E670FD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958" name="Text Box 15">
          <a:extLst>
            <a:ext uri="{FF2B5EF4-FFF2-40B4-BE49-F238E27FC236}">
              <a16:creationId xmlns:a16="http://schemas.microsoft.com/office/drawing/2014/main" id="{3A315F98-DF1B-4218-85BD-2F539A0F108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959" name="Text Box 15">
          <a:extLst>
            <a:ext uri="{FF2B5EF4-FFF2-40B4-BE49-F238E27FC236}">
              <a16:creationId xmlns:a16="http://schemas.microsoft.com/office/drawing/2014/main" id="{D773D03E-CA74-42A0-9927-7F9AC62BEC4B}"/>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960" name="Text Box 15">
          <a:extLst>
            <a:ext uri="{FF2B5EF4-FFF2-40B4-BE49-F238E27FC236}">
              <a16:creationId xmlns:a16="http://schemas.microsoft.com/office/drawing/2014/main" id="{0B2081F9-F46E-4EE2-9F15-97D1B553AAB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961" name="Text Box 15">
          <a:extLst>
            <a:ext uri="{FF2B5EF4-FFF2-40B4-BE49-F238E27FC236}">
              <a16:creationId xmlns:a16="http://schemas.microsoft.com/office/drawing/2014/main" id="{F6B56F3F-6FD5-40F4-B8F2-9804533B72DD}"/>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962" name="Text Box 15">
          <a:extLst>
            <a:ext uri="{FF2B5EF4-FFF2-40B4-BE49-F238E27FC236}">
              <a16:creationId xmlns:a16="http://schemas.microsoft.com/office/drawing/2014/main" id="{E05A445D-8A72-46BF-AF74-EFED59A3DFE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963" name="Text Box 15">
          <a:extLst>
            <a:ext uri="{FF2B5EF4-FFF2-40B4-BE49-F238E27FC236}">
              <a16:creationId xmlns:a16="http://schemas.microsoft.com/office/drawing/2014/main" id="{E99FA5C3-19AC-4284-884B-81D53E468A92}"/>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964" name="Text Box 15">
          <a:extLst>
            <a:ext uri="{FF2B5EF4-FFF2-40B4-BE49-F238E27FC236}">
              <a16:creationId xmlns:a16="http://schemas.microsoft.com/office/drawing/2014/main" id="{8CE3F42F-DFEE-46F8-ACB2-FD285892521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965" name="Text Box 15">
          <a:extLst>
            <a:ext uri="{FF2B5EF4-FFF2-40B4-BE49-F238E27FC236}">
              <a16:creationId xmlns:a16="http://schemas.microsoft.com/office/drawing/2014/main" id="{23247240-8789-4B1E-858F-21D93B6724CE}"/>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966" name="Text Box 15">
          <a:extLst>
            <a:ext uri="{FF2B5EF4-FFF2-40B4-BE49-F238E27FC236}">
              <a16:creationId xmlns:a16="http://schemas.microsoft.com/office/drawing/2014/main" id="{5E2159D0-C863-4C60-AD03-CD97EEEB557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967" name="Text Box 15">
          <a:extLst>
            <a:ext uri="{FF2B5EF4-FFF2-40B4-BE49-F238E27FC236}">
              <a16:creationId xmlns:a16="http://schemas.microsoft.com/office/drawing/2014/main" id="{B346BAF1-332D-408E-A9EF-993D50C0FD6A}"/>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968" name="Text Box 15">
          <a:extLst>
            <a:ext uri="{FF2B5EF4-FFF2-40B4-BE49-F238E27FC236}">
              <a16:creationId xmlns:a16="http://schemas.microsoft.com/office/drawing/2014/main" id="{5BCAB3BA-F47B-4D65-B574-6C5E86AE578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969" name="Text Box 15">
          <a:extLst>
            <a:ext uri="{FF2B5EF4-FFF2-40B4-BE49-F238E27FC236}">
              <a16:creationId xmlns:a16="http://schemas.microsoft.com/office/drawing/2014/main" id="{0BCE6588-55C0-421A-8085-979723FEC655}"/>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970" name="Text Box 15">
          <a:extLst>
            <a:ext uri="{FF2B5EF4-FFF2-40B4-BE49-F238E27FC236}">
              <a16:creationId xmlns:a16="http://schemas.microsoft.com/office/drawing/2014/main" id="{C3D3D661-0410-417A-A01B-6C721A0C7BE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971" name="Text Box 15">
          <a:extLst>
            <a:ext uri="{FF2B5EF4-FFF2-40B4-BE49-F238E27FC236}">
              <a16:creationId xmlns:a16="http://schemas.microsoft.com/office/drawing/2014/main" id="{3FD323DE-5098-4D2E-B2DC-9E9135F9F8B9}"/>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972" name="Text Box 15">
          <a:extLst>
            <a:ext uri="{FF2B5EF4-FFF2-40B4-BE49-F238E27FC236}">
              <a16:creationId xmlns:a16="http://schemas.microsoft.com/office/drawing/2014/main" id="{873BD742-8982-4445-BB8D-BEADFA9D303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973" name="Text Box 15">
          <a:extLst>
            <a:ext uri="{FF2B5EF4-FFF2-40B4-BE49-F238E27FC236}">
              <a16:creationId xmlns:a16="http://schemas.microsoft.com/office/drawing/2014/main" id="{3F05D543-F0E5-4BC3-8A90-A919A3B87C24}"/>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974" name="Text Box 15">
          <a:extLst>
            <a:ext uri="{FF2B5EF4-FFF2-40B4-BE49-F238E27FC236}">
              <a16:creationId xmlns:a16="http://schemas.microsoft.com/office/drawing/2014/main" id="{8A0CC764-3BEE-4D73-8C40-88718F8E839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975" name="Text Box 15">
          <a:extLst>
            <a:ext uri="{FF2B5EF4-FFF2-40B4-BE49-F238E27FC236}">
              <a16:creationId xmlns:a16="http://schemas.microsoft.com/office/drawing/2014/main" id="{17A8E320-BFC5-4699-906B-CD55945C3468}"/>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976" name="Text Box 15">
          <a:extLst>
            <a:ext uri="{FF2B5EF4-FFF2-40B4-BE49-F238E27FC236}">
              <a16:creationId xmlns:a16="http://schemas.microsoft.com/office/drawing/2014/main" id="{E6C6B0B7-8907-41FD-A150-6EEC3BEB1BC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977" name="Text Box 15">
          <a:extLst>
            <a:ext uri="{FF2B5EF4-FFF2-40B4-BE49-F238E27FC236}">
              <a16:creationId xmlns:a16="http://schemas.microsoft.com/office/drawing/2014/main" id="{0CD45854-7B95-4B6D-85C3-23D3DB5FEAD1}"/>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978" name="Text Box 15">
          <a:extLst>
            <a:ext uri="{FF2B5EF4-FFF2-40B4-BE49-F238E27FC236}">
              <a16:creationId xmlns:a16="http://schemas.microsoft.com/office/drawing/2014/main" id="{8D8CE822-DFAE-4F71-81AA-64DC71C720A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979" name="Text Box 15">
          <a:extLst>
            <a:ext uri="{FF2B5EF4-FFF2-40B4-BE49-F238E27FC236}">
              <a16:creationId xmlns:a16="http://schemas.microsoft.com/office/drawing/2014/main" id="{2FE416F7-1BE2-49F6-8010-C67685779512}"/>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980" name="Text Box 15">
          <a:extLst>
            <a:ext uri="{FF2B5EF4-FFF2-40B4-BE49-F238E27FC236}">
              <a16:creationId xmlns:a16="http://schemas.microsoft.com/office/drawing/2014/main" id="{67DE0943-29C2-4DCD-950E-F545A5C980F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981" name="Text Box 15">
          <a:extLst>
            <a:ext uri="{FF2B5EF4-FFF2-40B4-BE49-F238E27FC236}">
              <a16:creationId xmlns:a16="http://schemas.microsoft.com/office/drawing/2014/main" id="{70D4B855-4D20-47E4-8712-D54F66828DE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982" name="Text Box 15">
          <a:extLst>
            <a:ext uri="{FF2B5EF4-FFF2-40B4-BE49-F238E27FC236}">
              <a16:creationId xmlns:a16="http://schemas.microsoft.com/office/drawing/2014/main" id="{0139ED90-A600-4A65-AD05-1BF24F0D2A1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983" name="Text Box 15">
          <a:extLst>
            <a:ext uri="{FF2B5EF4-FFF2-40B4-BE49-F238E27FC236}">
              <a16:creationId xmlns:a16="http://schemas.microsoft.com/office/drawing/2014/main" id="{AC909895-C6FA-4E32-BD57-BE12386DBD44}"/>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984" name="Text Box 15">
          <a:extLst>
            <a:ext uri="{FF2B5EF4-FFF2-40B4-BE49-F238E27FC236}">
              <a16:creationId xmlns:a16="http://schemas.microsoft.com/office/drawing/2014/main" id="{F1FF8C7F-2190-494F-B51C-1371F4F2B7B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985" name="Text Box 15">
          <a:extLst>
            <a:ext uri="{FF2B5EF4-FFF2-40B4-BE49-F238E27FC236}">
              <a16:creationId xmlns:a16="http://schemas.microsoft.com/office/drawing/2014/main" id="{376E693B-18D9-4219-93BD-3C6BBC2844A8}"/>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986" name="Text Box 15">
          <a:extLst>
            <a:ext uri="{FF2B5EF4-FFF2-40B4-BE49-F238E27FC236}">
              <a16:creationId xmlns:a16="http://schemas.microsoft.com/office/drawing/2014/main" id="{DEE40175-15A4-4EB0-A158-C319D6187F4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987" name="Text Box 15">
          <a:extLst>
            <a:ext uri="{FF2B5EF4-FFF2-40B4-BE49-F238E27FC236}">
              <a16:creationId xmlns:a16="http://schemas.microsoft.com/office/drawing/2014/main" id="{B4CB04C8-42FA-4A5E-A2F5-738E7F8089D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988" name="Text Box 15">
          <a:extLst>
            <a:ext uri="{FF2B5EF4-FFF2-40B4-BE49-F238E27FC236}">
              <a16:creationId xmlns:a16="http://schemas.microsoft.com/office/drawing/2014/main" id="{C60CEBA7-CD4E-449C-BDCF-992134D0E5E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989" name="Text Box 15">
          <a:extLst>
            <a:ext uri="{FF2B5EF4-FFF2-40B4-BE49-F238E27FC236}">
              <a16:creationId xmlns:a16="http://schemas.microsoft.com/office/drawing/2014/main" id="{F4F429BB-A27D-4FBF-A662-2D04C00A90A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990" name="Text Box 15">
          <a:extLst>
            <a:ext uri="{FF2B5EF4-FFF2-40B4-BE49-F238E27FC236}">
              <a16:creationId xmlns:a16="http://schemas.microsoft.com/office/drawing/2014/main" id="{AB6BB5FE-F6C2-4F5E-9EA0-1FC7B9479A5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991" name="Text Box 15">
          <a:extLst>
            <a:ext uri="{FF2B5EF4-FFF2-40B4-BE49-F238E27FC236}">
              <a16:creationId xmlns:a16="http://schemas.microsoft.com/office/drawing/2014/main" id="{3C4C919A-E62A-4ABC-B2CA-11A736DD6ABE}"/>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992" name="Text Box 15">
          <a:extLst>
            <a:ext uri="{FF2B5EF4-FFF2-40B4-BE49-F238E27FC236}">
              <a16:creationId xmlns:a16="http://schemas.microsoft.com/office/drawing/2014/main" id="{62550325-9CA6-4EF2-B0DD-E3E2458163B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993" name="Text Box 15">
          <a:extLst>
            <a:ext uri="{FF2B5EF4-FFF2-40B4-BE49-F238E27FC236}">
              <a16:creationId xmlns:a16="http://schemas.microsoft.com/office/drawing/2014/main" id="{2CFB55AB-4B3F-472A-92FC-8B81A5E96E1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994" name="Text Box 15">
          <a:extLst>
            <a:ext uri="{FF2B5EF4-FFF2-40B4-BE49-F238E27FC236}">
              <a16:creationId xmlns:a16="http://schemas.microsoft.com/office/drawing/2014/main" id="{434E01CA-AD86-47E8-8720-A0DB94D4DE9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995" name="Text Box 15">
          <a:extLst>
            <a:ext uri="{FF2B5EF4-FFF2-40B4-BE49-F238E27FC236}">
              <a16:creationId xmlns:a16="http://schemas.microsoft.com/office/drawing/2014/main" id="{6D38A1C0-B7A9-4241-9A55-195B194C2BBE}"/>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996" name="Text Box 15">
          <a:extLst>
            <a:ext uri="{FF2B5EF4-FFF2-40B4-BE49-F238E27FC236}">
              <a16:creationId xmlns:a16="http://schemas.microsoft.com/office/drawing/2014/main" id="{B016E63D-827D-4213-A83D-295F9182DE2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997" name="Text Box 15">
          <a:extLst>
            <a:ext uri="{FF2B5EF4-FFF2-40B4-BE49-F238E27FC236}">
              <a16:creationId xmlns:a16="http://schemas.microsoft.com/office/drawing/2014/main" id="{AD03B436-55B0-4067-BCBE-B6D97CE9A043}"/>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2998" name="Text Box 15">
          <a:extLst>
            <a:ext uri="{FF2B5EF4-FFF2-40B4-BE49-F238E27FC236}">
              <a16:creationId xmlns:a16="http://schemas.microsoft.com/office/drawing/2014/main" id="{CC1C2F49-7347-49DA-A398-6BBFDCB45D4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2999" name="Text Box 15">
          <a:extLst>
            <a:ext uri="{FF2B5EF4-FFF2-40B4-BE49-F238E27FC236}">
              <a16:creationId xmlns:a16="http://schemas.microsoft.com/office/drawing/2014/main" id="{99E4E177-0F9C-4B0B-A28C-60B91FC76DA2}"/>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000" name="Text Box 15">
          <a:extLst>
            <a:ext uri="{FF2B5EF4-FFF2-40B4-BE49-F238E27FC236}">
              <a16:creationId xmlns:a16="http://schemas.microsoft.com/office/drawing/2014/main" id="{A049205E-6D7F-456B-93ED-3470A4AC8BF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001" name="Text Box 15">
          <a:extLst>
            <a:ext uri="{FF2B5EF4-FFF2-40B4-BE49-F238E27FC236}">
              <a16:creationId xmlns:a16="http://schemas.microsoft.com/office/drawing/2014/main" id="{3F1C8CAF-F26D-4B79-B852-1B2353DF9E5A}"/>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002" name="Text Box 15">
          <a:extLst>
            <a:ext uri="{FF2B5EF4-FFF2-40B4-BE49-F238E27FC236}">
              <a16:creationId xmlns:a16="http://schemas.microsoft.com/office/drawing/2014/main" id="{BD6FEDF8-C7FD-4435-8953-3180515B5F0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003" name="Text Box 15">
          <a:extLst>
            <a:ext uri="{FF2B5EF4-FFF2-40B4-BE49-F238E27FC236}">
              <a16:creationId xmlns:a16="http://schemas.microsoft.com/office/drawing/2014/main" id="{3D516074-7C19-48BB-9BA4-55A1EB6070A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004" name="Text Box 15">
          <a:extLst>
            <a:ext uri="{FF2B5EF4-FFF2-40B4-BE49-F238E27FC236}">
              <a16:creationId xmlns:a16="http://schemas.microsoft.com/office/drawing/2014/main" id="{2ADD64B4-F4AE-4E3E-8319-69DDDC57236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005" name="Text Box 15">
          <a:extLst>
            <a:ext uri="{FF2B5EF4-FFF2-40B4-BE49-F238E27FC236}">
              <a16:creationId xmlns:a16="http://schemas.microsoft.com/office/drawing/2014/main" id="{ADA1A54B-04F5-41B5-BC01-11B7C42C2569}"/>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006" name="Text Box 15">
          <a:extLst>
            <a:ext uri="{FF2B5EF4-FFF2-40B4-BE49-F238E27FC236}">
              <a16:creationId xmlns:a16="http://schemas.microsoft.com/office/drawing/2014/main" id="{D8E689DC-89C6-4EE9-AFBC-539FB9AE2D3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007" name="Text Box 15">
          <a:extLst>
            <a:ext uri="{FF2B5EF4-FFF2-40B4-BE49-F238E27FC236}">
              <a16:creationId xmlns:a16="http://schemas.microsoft.com/office/drawing/2014/main" id="{81B254AC-50E5-4AEC-AAC9-AB7A7CD0A6DA}"/>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008" name="Text Box 15">
          <a:extLst>
            <a:ext uri="{FF2B5EF4-FFF2-40B4-BE49-F238E27FC236}">
              <a16:creationId xmlns:a16="http://schemas.microsoft.com/office/drawing/2014/main" id="{AB27FFFA-5D41-4D6C-ADAF-A3884D2D329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009" name="Text Box 15">
          <a:extLst>
            <a:ext uri="{FF2B5EF4-FFF2-40B4-BE49-F238E27FC236}">
              <a16:creationId xmlns:a16="http://schemas.microsoft.com/office/drawing/2014/main" id="{EA59D2D2-D749-4613-8A3E-04BF46EF2D7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010" name="Text Box 15">
          <a:extLst>
            <a:ext uri="{FF2B5EF4-FFF2-40B4-BE49-F238E27FC236}">
              <a16:creationId xmlns:a16="http://schemas.microsoft.com/office/drawing/2014/main" id="{73F22F97-D54E-40C8-A4B7-EC01D1E15F6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011" name="Text Box 15">
          <a:extLst>
            <a:ext uri="{FF2B5EF4-FFF2-40B4-BE49-F238E27FC236}">
              <a16:creationId xmlns:a16="http://schemas.microsoft.com/office/drawing/2014/main" id="{F6686842-F98A-4115-B49A-8B85B90A5AF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012" name="Text Box 15">
          <a:extLst>
            <a:ext uri="{FF2B5EF4-FFF2-40B4-BE49-F238E27FC236}">
              <a16:creationId xmlns:a16="http://schemas.microsoft.com/office/drawing/2014/main" id="{AD2BDADC-2F7F-4757-A111-7F187ADEFB5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013" name="Text Box 15">
          <a:extLst>
            <a:ext uri="{FF2B5EF4-FFF2-40B4-BE49-F238E27FC236}">
              <a16:creationId xmlns:a16="http://schemas.microsoft.com/office/drawing/2014/main" id="{69824059-74DB-4B1C-97C5-869695F9B4B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014" name="Text Box 15">
          <a:extLst>
            <a:ext uri="{FF2B5EF4-FFF2-40B4-BE49-F238E27FC236}">
              <a16:creationId xmlns:a16="http://schemas.microsoft.com/office/drawing/2014/main" id="{65FB1C03-1DB1-4207-8761-445F68739E4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015" name="Text Box 15">
          <a:extLst>
            <a:ext uri="{FF2B5EF4-FFF2-40B4-BE49-F238E27FC236}">
              <a16:creationId xmlns:a16="http://schemas.microsoft.com/office/drawing/2014/main" id="{B8C807E1-9374-4A58-AB5B-D6548F0B859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016" name="Text Box 15">
          <a:extLst>
            <a:ext uri="{FF2B5EF4-FFF2-40B4-BE49-F238E27FC236}">
              <a16:creationId xmlns:a16="http://schemas.microsoft.com/office/drawing/2014/main" id="{C438CEF2-CCE3-4EFF-AAC9-ABFD8A6CD72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017" name="Text Box 15">
          <a:extLst>
            <a:ext uri="{FF2B5EF4-FFF2-40B4-BE49-F238E27FC236}">
              <a16:creationId xmlns:a16="http://schemas.microsoft.com/office/drawing/2014/main" id="{8CC35167-6268-40A3-B152-F83746A1F1CA}"/>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018" name="Text Box 15">
          <a:extLst>
            <a:ext uri="{FF2B5EF4-FFF2-40B4-BE49-F238E27FC236}">
              <a16:creationId xmlns:a16="http://schemas.microsoft.com/office/drawing/2014/main" id="{1854A86E-4DE0-475E-AA5D-250EF7095CF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019" name="Text Box 15">
          <a:extLst>
            <a:ext uri="{FF2B5EF4-FFF2-40B4-BE49-F238E27FC236}">
              <a16:creationId xmlns:a16="http://schemas.microsoft.com/office/drawing/2014/main" id="{A106F167-B31C-47DD-A133-C79A5891D497}"/>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020" name="Text Box 15">
          <a:extLst>
            <a:ext uri="{FF2B5EF4-FFF2-40B4-BE49-F238E27FC236}">
              <a16:creationId xmlns:a16="http://schemas.microsoft.com/office/drawing/2014/main" id="{1CF8B519-280E-4A31-8C54-1B2D59A5E6F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021" name="Text Box 15">
          <a:extLst>
            <a:ext uri="{FF2B5EF4-FFF2-40B4-BE49-F238E27FC236}">
              <a16:creationId xmlns:a16="http://schemas.microsoft.com/office/drawing/2014/main" id="{555A8194-F6C7-4628-A3B3-04B5D71DD73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022" name="Text Box 15">
          <a:extLst>
            <a:ext uri="{FF2B5EF4-FFF2-40B4-BE49-F238E27FC236}">
              <a16:creationId xmlns:a16="http://schemas.microsoft.com/office/drawing/2014/main" id="{F958EC22-26ED-4FB3-AE7C-8A9FEC865A3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023" name="Text Box 15">
          <a:extLst>
            <a:ext uri="{FF2B5EF4-FFF2-40B4-BE49-F238E27FC236}">
              <a16:creationId xmlns:a16="http://schemas.microsoft.com/office/drawing/2014/main" id="{6288BC07-12C1-4E16-B23F-A44DC08D5F11}"/>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024" name="Text Box 15">
          <a:extLst>
            <a:ext uri="{FF2B5EF4-FFF2-40B4-BE49-F238E27FC236}">
              <a16:creationId xmlns:a16="http://schemas.microsoft.com/office/drawing/2014/main" id="{79D54CEF-C045-440C-B5F2-3789F1A0711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025" name="Text Box 15">
          <a:extLst>
            <a:ext uri="{FF2B5EF4-FFF2-40B4-BE49-F238E27FC236}">
              <a16:creationId xmlns:a16="http://schemas.microsoft.com/office/drawing/2014/main" id="{13E84C7C-6A76-407F-866D-45323C3FAB3A}"/>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026" name="Text Box 15">
          <a:extLst>
            <a:ext uri="{FF2B5EF4-FFF2-40B4-BE49-F238E27FC236}">
              <a16:creationId xmlns:a16="http://schemas.microsoft.com/office/drawing/2014/main" id="{743BEFC3-4394-4F0E-A8CC-56B808F50D3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027" name="Text Box 15">
          <a:extLst>
            <a:ext uri="{FF2B5EF4-FFF2-40B4-BE49-F238E27FC236}">
              <a16:creationId xmlns:a16="http://schemas.microsoft.com/office/drawing/2014/main" id="{AC33ED8B-FB76-46D0-98E6-90E912B4310B}"/>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028" name="Text Box 15">
          <a:extLst>
            <a:ext uri="{FF2B5EF4-FFF2-40B4-BE49-F238E27FC236}">
              <a16:creationId xmlns:a16="http://schemas.microsoft.com/office/drawing/2014/main" id="{24C7F87C-1D6C-4149-90C6-B1E23007E3D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029" name="Text Box 15">
          <a:extLst>
            <a:ext uri="{FF2B5EF4-FFF2-40B4-BE49-F238E27FC236}">
              <a16:creationId xmlns:a16="http://schemas.microsoft.com/office/drawing/2014/main" id="{9FBFC407-BD48-4101-A675-271093B67AE9}"/>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030" name="Text Box 15">
          <a:extLst>
            <a:ext uri="{FF2B5EF4-FFF2-40B4-BE49-F238E27FC236}">
              <a16:creationId xmlns:a16="http://schemas.microsoft.com/office/drawing/2014/main" id="{D1563385-0635-466E-978F-3B8FFC5361E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031" name="Text Box 15">
          <a:extLst>
            <a:ext uri="{FF2B5EF4-FFF2-40B4-BE49-F238E27FC236}">
              <a16:creationId xmlns:a16="http://schemas.microsoft.com/office/drawing/2014/main" id="{1054F4DE-2B39-4869-86D0-EA890436FA4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032" name="Text Box 15">
          <a:extLst>
            <a:ext uri="{FF2B5EF4-FFF2-40B4-BE49-F238E27FC236}">
              <a16:creationId xmlns:a16="http://schemas.microsoft.com/office/drawing/2014/main" id="{D486E6CD-FB82-4B69-964E-8C7EBB34152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033" name="Text Box 15">
          <a:extLst>
            <a:ext uri="{FF2B5EF4-FFF2-40B4-BE49-F238E27FC236}">
              <a16:creationId xmlns:a16="http://schemas.microsoft.com/office/drawing/2014/main" id="{0C1D99CC-76E0-41C8-A5FB-957F37D6D6EE}"/>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034" name="Text Box 15">
          <a:extLst>
            <a:ext uri="{FF2B5EF4-FFF2-40B4-BE49-F238E27FC236}">
              <a16:creationId xmlns:a16="http://schemas.microsoft.com/office/drawing/2014/main" id="{EC1B09EB-33B2-46F7-BB9D-078F78D1F3D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035" name="Text Box 15">
          <a:extLst>
            <a:ext uri="{FF2B5EF4-FFF2-40B4-BE49-F238E27FC236}">
              <a16:creationId xmlns:a16="http://schemas.microsoft.com/office/drawing/2014/main" id="{69967690-DBF2-452D-9AB1-C1DE472B79CD}"/>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036" name="Text Box 15">
          <a:extLst>
            <a:ext uri="{FF2B5EF4-FFF2-40B4-BE49-F238E27FC236}">
              <a16:creationId xmlns:a16="http://schemas.microsoft.com/office/drawing/2014/main" id="{04C2D0A2-9149-48BE-9071-15C0A584AA3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037" name="Text Box 15">
          <a:extLst>
            <a:ext uri="{FF2B5EF4-FFF2-40B4-BE49-F238E27FC236}">
              <a16:creationId xmlns:a16="http://schemas.microsoft.com/office/drawing/2014/main" id="{B6ADFE43-D553-4484-AECD-71394E1488B2}"/>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038" name="Text Box 15">
          <a:extLst>
            <a:ext uri="{FF2B5EF4-FFF2-40B4-BE49-F238E27FC236}">
              <a16:creationId xmlns:a16="http://schemas.microsoft.com/office/drawing/2014/main" id="{381C3A07-4676-4B0E-BFBE-21CA90286F0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039" name="Text Box 15">
          <a:extLst>
            <a:ext uri="{FF2B5EF4-FFF2-40B4-BE49-F238E27FC236}">
              <a16:creationId xmlns:a16="http://schemas.microsoft.com/office/drawing/2014/main" id="{868CDF55-152D-49CA-A0B7-9AA9A252A77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040" name="Text Box 15">
          <a:extLst>
            <a:ext uri="{FF2B5EF4-FFF2-40B4-BE49-F238E27FC236}">
              <a16:creationId xmlns:a16="http://schemas.microsoft.com/office/drawing/2014/main" id="{02921333-9052-494F-8311-133A9958894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041" name="Text Box 15">
          <a:extLst>
            <a:ext uri="{FF2B5EF4-FFF2-40B4-BE49-F238E27FC236}">
              <a16:creationId xmlns:a16="http://schemas.microsoft.com/office/drawing/2014/main" id="{B4A1DB76-00D4-4BDC-B291-491E5F63129D}"/>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042" name="Text Box 15">
          <a:extLst>
            <a:ext uri="{FF2B5EF4-FFF2-40B4-BE49-F238E27FC236}">
              <a16:creationId xmlns:a16="http://schemas.microsoft.com/office/drawing/2014/main" id="{BD165A2F-8305-4E60-94C1-93F6D32C415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043" name="Text Box 15">
          <a:extLst>
            <a:ext uri="{FF2B5EF4-FFF2-40B4-BE49-F238E27FC236}">
              <a16:creationId xmlns:a16="http://schemas.microsoft.com/office/drawing/2014/main" id="{4B97C79F-1301-4DB9-8842-2C12FCB4DB8D}"/>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044" name="Text Box 15">
          <a:extLst>
            <a:ext uri="{FF2B5EF4-FFF2-40B4-BE49-F238E27FC236}">
              <a16:creationId xmlns:a16="http://schemas.microsoft.com/office/drawing/2014/main" id="{1868B13A-B073-4692-9E6E-0DE50162A98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045" name="Text Box 15">
          <a:extLst>
            <a:ext uri="{FF2B5EF4-FFF2-40B4-BE49-F238E27FC236}">
              <a16:creationId xmlns:a16="http://schemas.microsoft.com/office/drawing/2014/main" id="{2A5B4422-EFC2-4B51-A42B-995C6DEEE12B}"/>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046" name="Text Box 15">
          <a:extLst>
            <a:ext uri="{FF2B5EF4-FFF2-40B4-BE49-F238E27FC236}">
              <a16:creationId xmlns:a16="http://schemas.microsoft.com/office/drawing/2014/main" id="{39643B60-C52E-4CF4-A4D8-CC5FB0B7B26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047" name="Text Box 15">
          <a:extLst>
            <a:ext uri="{FF2B5EF4-FFF2-40B4-BE49-F238E27FC236}">
              <a16:creationId xmlns:a16="http://schemas.microsoft.com/office/drawing/2014/main" id="{9D8858B6-F94F-46F9-9406-C03A0A06E41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048" name="Text Box 15">
          <a:extLst>
            <a:ext uri="{FF2B5EF4-FFF2-40B4-BE49-F238E27FC236}">
              <a16:creationId xmlns:a16="http://schemas.microsoft.com/office/drawing/2014/main" id="{6A42BFE0-F2AD-4F6E-AA19-04E36246907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049" name="Text Box 15">
          <a:extLst>
            <a:ext uri="{FF2B5EF4-FFF2-40B4-BE49-F238E27FC236}">
              <a16:creationId xmlns:a16="http://schemas.microsoft.com/office/drawing/2014/main" id="{D973505B-94DC-472D-8B13-F68655548D28}"/>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050" name="Text Box 15">
          <a:extLst>
            <a:ext uri="{FF2B5EF4-FFF2-40B4-BE49-F238E27FC236}">
              <a16:creationId xmlns:a16="http://schemas.microsoft.com/office/drawing/2014/main" id="{80B1CB6D-BC41-4495-A96F-BEBAB81869A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051" name="Text Box 15">
          <a:extLst>
            <a:ext uri="{FF2B5EF4-FFF2-40B4-BE49-F238E27FC236}">
              <a16:creationId xmlns:a16="http://schemas.microsoft.com/office/drawing/2014/main" id="{50B37017-6816-4173-80C8-F8FD5576FF5C}"/>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052" name="Text Box 15">
          <a:extLst>
            <a:ext uri="{FF2B5EF4-FFF2-40B4-BE49-F238E27FC236}">
              <a16:creationId xmlns:a16="http://schemas.microsoft.com/office/drawing/2014/main" id="{43719B87-8D02-42F8-A56A-B902234A3C5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053" name="Text Box 15">
          <a:extLst>
            <a:ext uri="{FF2B5EF4-FFF2-40B4-BE49-F238E27FC236}">
              <a16:creationId xmlns:a16="http://schemas.microsoft.com/office/drawing/2014/main" id="{E88AA00C-1E92-4E65-876E-DCB2725EA1D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054" name="Text Box 15">
          <a:extLst>
            <a:ext uri="{FF2B5EF4-FFF2-40B4-BE49-F238E27FC236}">
              <a16:creationId xmlns:a16="http://schemas.microsoft.com/office/drawing/2014/main" id="{F1685BE0-691D-42B4-8793-3CB3F0CD769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055" name="Text Box 15">
          <a:extLst>
            <a:ext uri="{FF2B5EF4-FFF2-40B4-BE49-F238E27FC236}">
              <a16:creationId xmlns:a16="http://schemas.microsoft.com/office/drawing/2014/main" id="{84DDB72D-EE6B-4137-A8F6-3E6958370685}"/>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056" name="Text Box 15">
          <a:extLst>
            <a:ext uri="{FF2B5EF4-FFF2-40B4-BE49-F238E27FC236}">
              <a16:creationId xmlns:a16="http://schemas.microsoft.com/office/drawing/2014/main" id="{99E110C8-6639-44B4-B296-67F9F74FD6A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057" name="Text Box 15">
          <a:extLst>
            <a:ext uri="{FF2B5EF4-FFF2-40B4-BE49-F238E27FC236}">
              <a16:creationId xmlns:a16="http://schemas.microsoft.com/office/drawing/2014/main" id="{B454261B-1404-4BDA-866F-0F1B4522CBE4}"/>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058" name="Text Box 15">
          <a:extLst>
            <a:ext uri="{FF2B5EF4-FFF2-40B4-BE49-F238E27FC236}">
              <a16:creationId xmlns:a16="http://schemas.microsoft.com/office/drawing/2014/main" id="{60244390-318A-4E3F-A968-E971C6AD8AD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059" name="Text Box 15">
          <a:extLst>
            <a:ext uri="{FF2B5EF4-FFF2-40B4-BE49-F238E27FC236}">
              <a16:creationId xmlns:a16="http://schemas.microsoft.com/office/drawing/2014/main" id="{05ACF2FF-1311-4AA1-B0B1-E48729C87209}"/>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060" name="Text Box 15">
          <a:extLst>
            <a:ext uri="{FF2B5EF4-FFF2-40B4-BE49-F238E27FC236}">
              <a16:creationId xmlns:a16="http://schemas.microsoft.com/office/drawing/2014/main" id="{A1882523-29C5-4242-9B24-FD9D4D90705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061" name="Text Box 15">
          <a:extLst>
            <a:ext uri="{FF2B5EF4-FFF2-40B4-BE49-F238E27FC236}">
              <a16:creationId xmlns:a16="http://schemas.microsoft.com/office/drawing/2014/main" id="{3A346738-C190-468F-92FF-881F590F529C}"/>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062" name="Text Box 15">
          <a:extLst>
            <a:ext uri="{FF2B5EF4-FFF2-40B4-BE49-F238E27FC236}">
              <a16:creationId xmlns:a16="http://schemas.microsoft.com/office/drawing/2014/main" id="{6338710C-2D63-4F53-A184-96916B745EE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063" name="Text Box 15">
          <a:extLst>
            <a:ext uri="{FF2B5EF4-FFF2-40B4-BE49-F238E27FC236}">
              <a16:creationId xmlns:a16="http://schemas.microsoft.com/office/drawing/2014/main" id="{8F9180B8-4683-4D48-AD03-EF5D21E56FDC}"/>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064" name="Text Box 15">
          <a:extLst>
            <a:ext uri="{FF2B5EF4-FFF2-40B4-BE49-F238E27FC236}">
              <a16:creationId xmlns:a16="http://schemas.microsoft.com/office/drawing/2014/main" id="{31BA1C36-F487-455F-9672-4F33709C6A6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065" name="Text Box 15">
          <a:extLst>
            <a:ext uri="{FF2B5EF4-FFF2-40B4-BE49-F238E27FC236}">
              <a16:creationId xmlns:a16="http://schemas.microsoft.com/office/drawing/2014/main" id="{11CA00C6-7DFE-41BB-B7AB-3C7D8549F877}"/>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066" name="Text Box 15">
          <a:extLst>
            <a:ext uri="{FF2B5EF4-FFF2-40B4-BE49-F238E27FC236}">
              <a16:creationId xmlns:a16="http://schemas.microsoft.com/office/drawing/2014/main" id="{94421DB8-9365-4C74-80CE-E5837217286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067" name="Text Box 15">
          <a:extLst>
            <a:ext uri="{FF2B5EF4-FFF2-40B4-BE49-F238E27FC236}">
              <a16:creationId xmlns:a16="http://schemas.microsoft.com/office/drawing/2014/main" id="{A6FE450B-D19D-4453-9D9F-1291612E023D}"/>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068" name="Text Box 15">
          <a:extLst>
            <a:ext uri="{FF2B5EF4-FFF2-40B4-BE49-F238E27FC236}">
              <a16:creationId xmlns:a16="http://schemas.microsoft.com/office/drawing/2014/main" id="{625356B1-7678-4E90-AC38-8A5B4B6F6C7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069" name="Text Box 15">
          <a:extLst>
            <a:ext uri="{FF2B5EF4-FFF2-40B4-BE49-F238E27FC236}">
              <a16:creationId xmlns:a16="http://schemas.microsoft.com/office/drawing/2014/main" id="{1810A85F-DB4D-47A7-A8A9-438C18ED4D3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070" name="Text Box 15">
          <a:extLst>
            <a:ext uri="{FF2B5EF4-FFF2-40B4-BE49-F238E27FC236}">
              <a16:creationId xmlns:a16="http://schemas.microsoft.com/office/drawing/2014/main" id="{E8F6868F-0A5B-4ED0-8947-1117ECDD028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071" name="Text Box 15">
          <a:extLst>
            <a:ext uri="{FF2B5EF4-FFF2-40B4-BE49-F238E27FC236}">
              <a16:creationId xmlns:a16="http://schemas.microsoft.com/office/drawing/2014/main" id="{1E4E6812-5438-4228-9F43-B9DF510D711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072" name="Text Box 15">
          <a:extLst>
            <a:ext uri="{FF2B5EF4-FFF2-40B4-BE49-F238E27FC236}">
              <a16:creationId xmlns:a16="http://schemas.microsoft.com/office/drawing/2014/main" id="{871B20BB-523C-459F-A8D8-FF76512DAAE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073" name="Text Box 15">
          <a:extLst>
            <a:ext uri="{FF2B5EF4-FFF2-40B4-BE49-F238E27FC236}">
              <a16:creationId xmlns:a16="http://schemas.microsoft.com/office/drawing/2014/main" id="{35AC100A-F0C4-4065-84B0-99E87CAE80B9}"/>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074" name="Text Box 15">
          <a:extLst>
            <a:ext uri="{FF2B5EF4-FFF2-40B4-BE49-F238E27FC236}">
              <a16:creationId xmlns:a16="http://schemas.microsoft.com/office/drawing/2014/main" id="{1CB4F6BD-DC42-43B8-8F91-301B255504A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075" name="Text Box 15">
          <a:extLst>
            <a:ext uri="{FF2B5EF4-FFF2-40B4-BE49-F238E27FC236}">
              <a16:creationId xmlns:a16="http://schemas.microsoft.com/office/drawing/2014/main" id="{AA81CE66-A976-4D52-B49B-44C52758D3D7}"/>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076" name="Text Box 15">
          <a:extLst>
            <a:ext uri="{FF2B5EF4-FFF2-40B4-BE49-F238E27FC236}">
              <a16:creationId xmlns:a16="http://schemas.microsoft.com/office/drawing/2014/main" id="{5AB01DD3-6216-482C-A199-25E880BFBD3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077" name="Text Box 15">
          <a:extLst>
            <a:ext uri="{FF2B5EF4-FFF2-40B4-BE49-F238E27FC236}">
              <a16:creationId xmlns:a16="http://schemas.microsoft.com/office/drawing/2014/main" id="{DAF377F2-A289-4EFB-A631-2B203FD79659}"/>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078" name="Text Box 15">
          <a:extLst>
            <a:ext uri="{FF2B5EF4-FFF2-40B4-BE49-F238E27FC236}">
              <a16:creationId xmlns:a16="http://schemas.microsoft.com/office/drawing/2014/main" id="{6C7EB305-9251-467B-A844-62DCABA575A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079" name="Text Box 15">
          <a:extLst>
            <a:ext uri="{FF2B5EF4-FFF2-40B4-BE49-F238E27FC236}">
              <a16:creationId xmlns:a16="http://schemas.microsoft.com/office/drawing/2014/main" id="{AA3752BF-3BE0-4FED-9B87-29762E78E713}"/>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080" name="Text Box 15">
          <a:extLst>
            <a:ext uri="{FF2B5EF4-FFF2-40B4-BE49-F238E27FC236}">
              <a16:creationId xmlns:a16="http://schemas.microsoft.com/office/drawing/2014/main" id="{4FACBA4D-6D9B-4E10-A18A-F40F86866A2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081" name="Text Box 15">
          <a:extLst>
            <a:ext uri="{FF2B5EF4-FFF2-40B4-BE49-F238E27FC236}">
              <a16:creationId xmlns:a16="http://schemas.microsoft.com/office/drawing/2014/main" id="{BB06286F-F51C-4E55-AE87-D6D4B82959CD}"/>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082" name="Text Box 15">
          <a:extLst>
            <a:ext uri="{FF2B5EF4-FFF2-40B4-BE49-F238E27FC236}">
              <a16:creationId xmlns:a16="http://schemas.microsoft.com/office/drawing/2014/main" id="{69560B65-AAC1-4C3F-BF79-B3DBCADB3A2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083" name="Text Box 15">
          <a:extLst>
            <a:ext uri="{FF2B5EF4-FFF2-40B4-BE49-F238E27FC236}">
              <a16:creationId xmlns:a16="http://schemas.microsoft.com/office/drawing/2014/main" id="{382A820C-6461-4160-8E22-998399690534}"/>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084" name="Text Box 15">
          <a:extLst>
            <a:ext uri="{FF2B5EF4-FFF2-40B4-BE49-F238E27FC236}">
              <a16:creationId xmlns:a16="http://schemas.microsoft.com/office/drawing/2014/main" id="{511FBA84-1CAE-4DF7-B18D-1347F8CF410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085" name="Text Box 15">
          <a:extLst>
            <a:ext uri="{FF2B5EF4-FFF2-40B4-BE49-F238E27FC236}">
              <a16:creationId xmlns:a16="http://schemas.microsoft.com/office/drawing/2014/main" id="{1BD30E34-ED19-475A-8CF9-7F812B095934}"/>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086" name="Text Box 15">
          <a:extLst>
            <a:ext uri="{FF2B5EF4-FFF2-40B4-BE49-F238E27FC236}">
              <a16:creationId xmlns:a16="http://schemas.microsoft.com/office/drawing/2014/main" id="{F74D21DC-B0AE-4C6D-9A74-47CC69B8E05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087" name="Text Box 15">
          <a:extLst>
            <a:ext uri="{FF2B5EF4-FFF2-40B4-BE49-F238E27FC236}">
              <a16:creationId xmlns:a16="http://schemas.microsoft.com/office/drawing/2014/main" id="{E9CD03A7-0449-4238-9411-F97139E81DF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088" name="Text Box 15">
          <a:extLst>
            <a:ext uri="{FF2B5EF4-FFF2-40B4-BE49-F238E27FC236}">
              <a16:creationId xmlns:a16="http://schemas.microsoft.com/office/drawing/2014/main" id="{EA3AE04B-A8A7-4153-9EB5-B9974DDC112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089" name="Text Box 15">
          <a:extLst>
            <a:ext uri="{FF2B5EF4-FFF2-40B4-BE49-F238E27FC236}">
              <a16:creationId xmlns:a16="http://schemas.microsoft.com/office/drawing/2014/main" id="{75F667C0-FC94-43D4-BDB4-C4BEA03B5685}"/>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090" name="Text Box 15">
          <a:extLst>
            <a:ext uri="{FF2B5EF4-FFF2-40B4-BE49-F238E27FC236}">
              <a16:creationId xmlns:a16="http://schemas.microsoft.com/office/drawing/2014/main" id="{D9A0BC89-D38F-41B6-98A5-45470E6F1E0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091" name="Text Box 15">
          <a:extLst>
            <a:ext uri="{FF2B5EF4-FFF2-40B4-BE49-F238E27FC236}">
              <a16:creationId xmlns:a16="http://schemas.microsoft.com/office/drawing/2014/main" id="{5FDEFDF1-C183-44DE-90DB-33859C8108D2}"/>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092" name="Text Box 15">
          <a:extLst>
            <a:ext uri="{FF2B5EF4-FFF2-40B4-BE49-F238E27FC236}">
              <a16:creationId xmlns:a16="http://schemas.microsoft.com/office/drawing/2014/main" id="{15306427-0265-4EB6-8900-EF0F28042A0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093" name="Text Box 15">
          <a:extLst>
            <a:ext uri="{FF2B5EF4-FFF2-40B4-BE49-F238E27FC236}">
              <a16:creationId xmlns:a16="http://schemas.microsoft.com/office/drawing/2014/main" id="{44010E7F-29E4-4DD4-90D7-A522E273456D}"/>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094" name="Text Box 15">
          <a:extLst>
            <a:ext uri="{FF2B5EF4-FFF2-40B4-BE49-F238E27FC236}">
              <a16:creationId xmlns:a16="http://schemas.microsoft.com/office/drawing/2014/main" id="{6184C127-37DE-45AA-B15A-2E7C75CA558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095" name="Text Box 15">
          <a:extLst>
            <a:ext uri="{FF2B5EF4-FFF2-40B4-BE49-F238E27FC236}">
              <a16:creationId xmlns:a16="http://schemas.microsoft.com/office/drawing/2014/main" id="{71054B16-E3BE-4F77-BEAE-E0B2F303DCD2}"/>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096" name="Text Box 15">
          <a:extLst>
            <a:ext uri="{FF2B5EF4-FFF2-40B4-BE49-F238E27FC236}">
              <a16:creationId xmlns:a16="http://schemas.microsoft.com/office/drawing/2014/main" id="{60D63793-8C68-4D63-A675-D3A937FC744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097" name="Text Box 15">
          <a:extLst>
            <a:ext uri="{FF2B5EF4-FFF2-40B4-BE49-F238E27FC236}">
              <a16:creationId xmlns:a16="http://schemas.microsoft.com/office/drawing/2014/main" id="{20163E17-3D75-4548-81E3-0B109F9D38C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098" name="Text Box 15">
          <a:extLst>
            <a:ext uri="{FF2B5EF4-FFF2-40B4-BE49-F238E27FC236}">
              <a16:creationId xmlns:a16="http://schemas.microsoft.com/office/drawing/2014/main" id="{008BC257-DED2-4CEC-892D-BC08CE53DAC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099" name="Text Box 15">
          <a:extLst>
            <a:ext uri="{FF2B5EF4-FFF2-40B4-BE49-F238E27FC236}">
              <a16:creationId xmlns:a16="http://schemas.microsoft.com/office/drawing/2014/main" id="{39E6F2C3-BD14-4D53-A7CF-65FEB8192DD8}"/>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100" name="Text Box 15">
          <a:extLst>
            <a:ext uri="{FF2B5EF4-FFF2-40B4-BE49-F238E27FC236}">
              <a16:creationId xmlns:a16="http://schemas.microsoft.com/office/drawing/2014/main" id="{DFE4CE4E-9526-4992-8547-B9AA8540EB1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101" name="Text Box 15">
          <a:extLst>
            <a:ext uri="{FF2B5EF4-FFF2-40B4-BE49-F238E27FC236}">
              <a16:creationId xmlns:a16="http://schemas.microsoft.com/office/drawing/2014/main" id="{5CF60038-170A-49B1-915D-615A720E0145}"/>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102" name="Text Box 15">
          <a:extLst>
            <a:ext uri="{FF2B5EF4-FFF2-40B4-BE49-F238E27FC236}">
              <a16:creationId xmlns:a16="http://schemas.microsoft.com/office/drawing/2014/main" id="{C2274E30-2AB4-4C39-A9A3-A9B9502C998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103" name="Text Box 15">
          <a:extLst>
            <a:ext uri="{FF2B5EF4-FFF2-40B4-BE49-F238E27FC236}">
              <a16:creationId xmlns:a16="http://schemas.microsoft.com/office/drawing/2014/main" id="{C22B3D1D-3941-4C77-81BC-29304ACD12B1}"/>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104" name="Text Box 15">
          <a:extLst>
            <a:ext uri="{FF2B5EF4-FFF2-40B4-BE49-F238E27FC236}">
              <a16:creationId xmlns:a16="http://schemas.microsoft.com/office/drawing/2014/main" id="{52ED56DC-D23D-4F0C-9B34-120BD9DCC4D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105" name="Text Box 15">
          <a:extLst>
            <a:ext uri="{FF2B5EF4-FFF2-40B4-BE49-F238E27FC236}">
              <a16:creationId xmlns:a16="http://schemas.microsoft.com/office/drawing/2014/main" id="{8243535A-D229-48A4-B044-FC34B638D587}"/>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106" name="Text Box 15">
          <a:extLst>
            <a:ext uri="{FF2B5EF4-FFF2-40B4-BE49-F238E27FC236}">
              <a16:creationId xmlns:a16="http://schemas.microsoft.com/office/drawing/2014/main" id="{DD7AC1F2-42C2-4473-84B4-8E647017793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107" name="Text Box 15">
          <a:extLst>
            <a:ext uri="{FF2B5EF4-FFF2-40B4-BE49-F238E27FC236}">
              <a16:creationId xmlns:a16="http://schemas.microsoft.com/office/drawing/2014/main" id="{F03AB43D-EEE1-4AAE-957C-46E8E650259C}"/>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108" name="Text Box 15">
          <a:extLst>
            <a:ext uri="{FF2B5EF4-FFF2-40B4-BE49-F238E27FC236}">
              <a16:creationId xmlns:a16="http://schemas.microsoft.com/office/drawing/2014/main" id="{5A9C69B5-F034-4714-B804-9D7B5C58529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109" name="Text Box 15">
          <a:extLst>
            <a:ext uri="{FF2B5EF4-FFF2-40B4-BE49-F238E27FC236}">
              <a16:creationId xmlns:a16="http://schemas.microsoft.com/office/drawing/2014/main" id="{01403FB9-B751-454F-957D-BC016D8B84F5}"/>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110" name="Text Box 15">
          <a:extLst>
            <a:ext uri="{FF2B5EF4-FFF2-40B4-BE49-F238E27FC236}">
              <a16:creationId xmlns:a16="http://schemas.microsoft.com/office/drawing/2014/main" id="{47D9C232-3EC4-4489-9AD5-59070E245CC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111" name="Text Box 15">
          <a:extLst>
            <a:ext uri="{FF2B5EF4-FFF2-40B4-BE49-F238E27FC236}">
              <a16:creationId xmlns:a16="http://schemas.microsoft.com/office/drawing/2014/main" id="{96034B51-FC88-4A38-B372-0B68ABABE642}"/>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112" name="Text Box 15">
          <a:extLst>
            <a:ext uri="{FF2B5EF4-FFF2-40B4-BE49-F238E27FC236}">
              <a16:creationId xmlns:a16="http://schemas.microsoft.com/office/drawing/2014/main" id="{4E3F30DA-1FBF-4039-A91D-80D6FFC028A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113" name="Text Box 15">
          <a:extLst>
            <a:ext uri="{FF2B5EF4-FFF2-40B4-BE49-F238E27FC236}">
              <a16:creationId xmlns:a16="http://schemas.microsoft.com/office/drawing/2014/main" id="{C319090E-FD2D-4F0C-9908-376A3DD4BACA}"/>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114" name="Text Box 15">
          <a:extLst>
            <a:ext uri="{FF2B5EF4-FFF2-40B4-BE49-F238E27FC236}">
              <a16:creationId xmlns:a16="http://schemas.microsoft.com/office/drawing/2014/main" id="{4FD3294A-0F04-487C-8F84-645C60C4C7C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115" name="Text Box 15">
          <a:extLst>
            <a:ext uri="{FF2B5EF4-FFF2-40B4-BE49-F238E27FC236}">
              <a16:creationId xmlns:a16="http://schemas.microsoft.com/office/drawing/2014/main" id="{D43EAE2A-5AA1-44EC-80DF-4B8ECF6214F2}"/>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116" name="Text Box 15">
          <a:extLst>
            <a:ext uri="{FF2B5EF4-FFF2-40B4-BE49-F238E27FC236}">
              <a16:creationId xmlns:a16="http://schemas.microsoft.com/office/drawing/2014/main" id="{3464D8A2-A07A-4691-A76E-C36B4B5AC71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117" name="Text Box 15">
          <a:extLst>
            <a:ext uri="{FF2B5EF4-FFF2-40B4-BE49-F238E27FC236}">
              <a16:creationId xmlns:a16="http://schemas.microsoft.com/office/drawing/2014/main" id="{4CD16134-9BF7-460C-A358-CF712E17B9E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118" name="Text Box 15">
          <a:extLst>
            <a:ext uri="{FF2B5EF4-FFF2-40B4-BE49-F238E27FC236}">
              <a16:creationId xmlns:a16="http://schemas.microsoft.com/office/drawing/2014/main" id="{1B957E57-87FF-43B1-8B78-D662544497A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119" name="Text Box 15">
          <a:extLst>
            <a:ext uri="{FF2B5EF4-FFF2-40B4-BE49-F238E27FC236}">
              <a16:creationId xmlns:a16="http://schemas.microsoft.com/office/drawing/2014/main" id="{E466AF82-7518-41C9-ACAC-5EA7711ACE5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120" name="Text Box 15">
          <a:extLst>
            <a:ext uri="{FF2B5EF4-FFF2-40B4-BE49-F238E27FC236}">
              <a16:creationId xmlns:a16="http://schemas.microsoft.com/office/drawing/2014/main" id="{1E43DE34-58EE-4CA7-AD5F-9BBFE7036CA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121" name="Text Box 15">
          <a:extLst>
            <a:ext uri="{FF2B5EF4-FFF2-40B4-BE49-F238E27FC236}">
              <a16:creationId xmlns:a16="http://schemas.microsoft.com/office/drawing/2014/main" id="{4204A381-E81A-489B-B2D1-EDDACA57C72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122" name="Text Box 15">
          <a:extLst>
            <a:ext uri="{FF2B5EF4-FFF2-40B4-BE49-F238E27FC236}">
              <a16:creationId xmlns:a16="http://schemas.microsoft.com/office/drawing/2014/main" id="{9A1451CC-AF8C-4619-BFDE-E73E4A918CA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123" name="Text Box 15">
          <a:extLst>
            <a:ext uri="{FF2B5EF4-FFF2-40B4-BE49-F238E27FC236}">
              <a16:creationId xmlns:a16="http://schemas.microsoft.com/office/drawing/2014/main" id="{F9BCBA16-5996-4024-B47A-1F4EEDF8A201}"/>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124" name="Text Box 15">
          <a:extLst>
            <a:ext uri="{FF2B5EF4-FFF2-40B4-BE49-F238E27FC236}">
              <a16:creationId xmlns:a16="http://schemas.microsoft.com/office/drawing/2014/main" id="{6955A6AC-FB67-4DD5-8C6A-9E6A2817ACB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125" name="Text Box 15">
          <a:extLst>
            <a:ext uri="{FF2B5EF4-FFF2-40B4-BE49-F238E27FC236}">
              <a16:creationId xmlns:a16="http://schemas.microsoft.com/office/drawing/2014/main" id="{6DA102AD-EA05-4B61-BF24-CB2D337794F9}"/>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126" name="Text Box 15">
          <a:extLst>
            <a:ext uri="{FF2B5EF4-FFF2-40B4-BE49-F238E27FC236}">
              <a16:creationId xmlns:a16="http://schemas.microsoft.com/office/drawing/2014/main" id="{DDE43F99-F994-4C95-97F0-88B091C7453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127" name="Text Box 15">
          <a:extLst>
            <a:ext uri="{FF2B5EF4-FFF2-40B4-BE49-F238E27FC236}">
              <a16:creationId xmlns:a16="http://schemas.microsoft.com/office/drawing/2014/main" id="{F81A74EA-BCE8-47CC-AFE1-B241C2EC9241}"/>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128" name="Text Box 15">
          <a:extLst>
            <a:ext uri="{FF2B5EF4-FFF2-40B4-BE49-F238E27FC236}">
              <a16:creationId xmlns:a16="http://schemas.microsoft.com/office/drawing/2014/main" id="{F18226AA-C8F9-46F7-90D8-67726FB779A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129" name="Text Box 15">
          <a:extLst>
            <a:ext uri="{FF2B5EF4-FFF2-40B4-BE49-F238E27FC236}">
              <a16:creationId xmlns:a16="http://schemas.microsoft.com/office/drawing/2014/main" id="{F8487F7F-9052-4170-8A20-98439A410B23}"/>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130" name="Text Box 15">
          <a:extLst>
            <a:ext uri="{FF2B5EF4-FFF2-40B4-BE49-F238E27FC236}">
              <a16:creationId xmlns:a16="http://schemas.microsoft.com/office/drawing/2014/main" id="{B6D90763-91AC-4C22-9B87-51445CF5EAE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131" name="Text Box 15">
          <a:extLst>
            <a:ext uri="{FF2B5EF4-FFF2-40B4-BE49-F238E27FC236}">
              <a16:creationId xmlns:a16="http://schemas.microsoft.com/office/drawing/2014/main" id="{A86B4278-7731-4E32-840E-6084105CB41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132" name="Text Box 15">
          <a:extLst>
            <a:ext uri="{FF2B5EF4-FFF2-40B4-BE49-F238E27FC236}">
              <a16:creationId xmlns:a16="http://schemas.microsoft.com/office/drawing/2014/main" id="{E0EF1F20-6403-468F-9E59-B8D7C0C47D3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133" name="Text Box 15">
          <a:extLst>
            <a:ext uri="{FF2B5EF4-FFF2-40B4-BE49-F238E27FC236}">
              <a16:creationId xmlns:a16="http://schemas.microsoft.com/office/drawing/2014/main" id="{CE02B026-3AD5-4341-9AA9-F262F6C6E5E9}"/>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134" name="Text Box 15">
          <a:extLst>
            <a:ext uri="{FF2B5EF4-FFF2-40B4-BE49-F238E27FC236}">
              <a16:creationId xmlns:a16="http://schemas.microsoft.com/office/drawing/2014/main" id="{8DBA6A05-EAF3-49CA-8F07-67B40FC5B97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135" name="Text Box 15">
          <a:extLst>
            <a:ext uri="{FF2B5EF4-FFF2-40B4-BE49-F238E27FC236}">
              <a16:creationId xmlns:a16="http://schemas.microsoft.com/office/drawing/2014/main" id="{6525A0FF-C1E0-420D-A13D-06733846943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136" name="Text Box 15">
          <a:extLst>
            <a:ext uri="{FF2B5EF4-FFF2-40B4-BE49-F238E27FC236}">
              <a16:creationId xmlns:a16="http://schemas.microsoft.com/office/drawing/2014/main" id="{AEDAEF91-8FD6-420E-995A-7B9036CF4D1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137" name="Text Box 15">
          <a:extLst>
            <a:ext uri="{FF2B5EF4-FFF2-40B4-BE49-F238E27FC236}">
              <a16:creationId xmlns:a16="http://schemas.microsoft.com/office/drawing/2014/main" id="{B365C550-5041-4D33-A07B-B4E00422F13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138" name="Text Box 15">
          <a:extLst>
            <a:ext uri="{FF2B5EF4-FFF2-40B4-BE49-F238E27FC236}">
              <a16:creationId xmlns:a16="http://schemas.microsoft.com/office/drawing/2014/main" id="{10C26566-45FE-4A1C-AEB1-13419E70525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139" name="Text Box 15">
          <a:extLst>
            <a:ext uri="{FF2B5EF4-FFF2-40B4-BE49-F238E27FC236}">
              <a16:creationId xmlns:a16="http://schemas.microsoft.com/office/drawing/2014/main" id="{C9799498-EA1C-4A75-A1D7-8D95C6EEF62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140" name="Text Box 15">
          <a:extLst>
            <a:ext uri="{FF2B5EF4-FFF2-40B4-BE49-F238E27FC236}">
              <a16:creationId xmlns:a16="http://schemas.microsoft.com/office/drawing/2014/main" id="{FF18D54B-C1C4-4463-B3A8-E748E67A4AD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141" name="Text Box 15">
          <a:extLst>
            <a:ext uri="{FF2B5EF4-FFF2-40B4-BE49-F238E27FC236}">
              <a16:creationId xmlns:a16="http://schemas.microsoft.com/office/drawing/2014/main" id="{F14B2A89-1556-444A-9FE1-61B4D4E9A478}"/>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142" name="Text Box 15">
          <a:extLst>
            <a:ext uri="{FF2B5EF4-FFF2-40B4-BE49-F238E27FC236}">
              <a16:creationId xmlns:a16="http://schemas.microsoft.com/office/drawing/2014/main" id="{49C5FA9C-BB4E-4DFC-81BC-C24EC388D0B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143" name="Text Box 15">
          <a:extLst>
            <a:ext uri="{FF2B5EF4-FFF2-40B4-BE49-F238E27FC236}">
              <a16:creationId xmlns:a16="http://schemas.microsoft.com/office/drawing/2014/main" id="{E3055A8C-C7BA-46CC-A4A3-8A0A49901D39}"/>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144" name="Text Box 15">
          <a:extLst>
            <a:ext uri="{FF2B5EF4-FFF2-40B4-BE49-F238E27FC236}">
              <a16:creationId xmlns:a16="http://schemas.microsoft.com/office/drawing/2014/main" id="{0CED6677-45BF-4944-96C3-D55E3789999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145" name="Text Box 15">
          <a:extLst>
            <a:ext uri="{FF2B5EF4-FFF2-40B4-BE49-F238E27FC236}">
              <a16:creationId xmlns:a16="http://schemas.microsoft.com/office/drawing/2014/main" id="{C26B34FC-0A3B-4008-B65E-E9E3312215B9}"/>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146" name="Text Box 15">
          <a:extLst>
            <a:ext uri="{FF2B5EF4-FFF2-40B4-BE49-F238E27FC236}">
              <a16:creationId xmlns:a16="http://schemas.microsoft.com/office/drawing/2014/main" id="{AFBF47F6-92D8-445C-B32D-0B047530C81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147" name="Text Box 15">
          <a:extLst>
            <a:ext uri="{FF2B5EF4-FFF2-40B4-BE49-F238E27FC236}">
              <a16:creationId xmlns:a16="http://schemas.microsoft.com/office/drawing/2014/main" id="{4999C342-5444-4748-B00D-053011E1BB03}"/>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148" name="Text Box 15">
          <a:extLst>
            <a:ext uri="{FF2B5EF4-FFF2-40B4-BE49-F238E27FC236}">
              <a16:creationId xmlns:a16="http://schemas.microsoft.com/office/drawing/2014/main" id="{518B3372-96BA-4DBA-9138-2A26F83D7AC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149" name="Text Box 15">
          <a:extLst>
            <a:ext uri="{FF2B5EF4-FFF2-40B4-BE49-F238E27FC236}">
              <a16:creationId xmlns:a16="http://schemas.microsoft.com/office/drawing/2014/main" id="{E68A5C8B-8253-43C1-B4A1-70747E80A611}"/>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150" name="Text Box 15">
          <a:extLst>
            <a:ext uri="{FF2B5EF4-FFF2-40B4-BE49-F238E27FC236}">
              <a16:creationId xmlns:a16="http://schemas.microsoft.com/office/drawing/2014/main" id="{EA6779F0-09DE-4A71-AB3C-D84E9F20BF4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151" name="Text Box 15">
          <a:extLst>
            <a:ext uri="{FF2B5EF4-FFF2-40B4-BE49-F238E27FC236}">
              <a16:creationId xmlns:a16="http://schemas.microsoft.com/office/drawing/2014/main" id="{4196BA5B-BBC5-4767-8628-52C0BDBB912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152" name="Text Box 15">
          <a:extLst>
            <a:ext uri="{FF2B5EF4-FFF2-40B4-BE49-F238E27FC236}">
              <a16:creationId xmlns:a16="http://schemas.microsoft.com/office/drawing/2014/main" id="{50B54C79-A2D7-47E5-A3D8-21E0D14E3C5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153" name="Text Box 15">
          <a:extLst>
            <a:ext uri="{FF2B5EF4-FFF2-40B4-BE49-F238E27FC236}">
              <a16:creationId xmlns:a16="http://schemas.microsoft.com/office/drawing/2014/main" id="{A4258A0C-BC16-4EB9-902B-77205012C9A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154" name="Text Box 15">
          <a:extLst>
            <a:ext uri="{FF2B5EF4-FFF2-40B4-BE49-F238E27FC236}">
              <a16:creationId xmlns:a16="http://schemas.microsoft.com/office/drawing/2014/main" id="{D9FCC617-3589-4702-9B43-EE92FE78F9B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155" name="Text Box 15">
          <a:extLst>
            <a:ext uri="{FF2B5EF4-FFF2-40B4-BE49-F238E27FC236}">
              <a16:creationId xmlns:a16="http://schemas.microsoft.com/office/drawing/2014/main" id="{2768B383-760C-41C6-9B62-91EDB951FC13}"/>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156" name="Text Box 15">
          <a:extLst>
            <a:ext uri="{FF2B5EF4-FFF2-40B4-BE49-F238E27FC236}">
              <a16:creationId xmlns:a16="http://schemas.microsoft.com/office/drawing/2014/main" id="{AA3FCAFD-B91B-4D3A-AF2D-C0794079336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157" name="Text Box 15">
          <a:extLst>
            <a:ext uri="{FF2B5EF4-FFF2-40B4-BE49-F238E27FC236}">
              <a16:creationId xmlns:a16="http://schemas.microsoft.com/office/drawing/2014/main" id="{B7FB958D-83B7-479F-954C-9E79F7AF29C3}"/>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158" name="Text Box 15">
          <a:extLst>
            <a:ext uri="{FF2B5EF4-FFF2-40B4-BE49-F238E27FC236}">
              <a16:creationId xmlns:a16="http://schemas.microsoft.com/office/drawing/2014/main" id="{26250BF8-3D8F-4935-B183-591CA2718AE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159" name="Text Box 15">
          <a:extLst>
            <a:ext uri="{FF2B5EF4-FFF2-40B4-BE49-F238E27FC236}">
              <a16:creationId xmlns:a16="http://schemas.microsoft.com/office/drawing/2014/main" id="{76FE4CD4-301F-4A6A-9745-4CD07E84879C}"/>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160" name="Text Box 15">
          <a:extLst>
            <a:ext uri="{FF2B5EF4-FFF2-40B4-BE49-F238E27FC236}">
              <a16:creationId xmlns:a16="http://schemas.microsoft.com/office/drawing/2014/main" id="{10F89AD0-331D-4A57-A9B6-F804C54829D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161" name="Text Box 15">
          <a:extLst>
            <a:ext uri="{FF2B5EF4-FFF2-40B4-BE49-F238E27FC236}">
              <a16:creationId xmlns:a16="http://schemas.microsoft.com/office/drawing/2014/main" id="{D5E863C5-03A2-4BFE-9FE0-D0A2D99C564E}"/>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162" name="Text Box 15">
          <a:extLst>
            <a:ext uri="{FF2B5EF4-FFF2-40B4-BE49-F238E27FC236}">
              <a16:creationId xmlns:a16="http://schemas.microsoft.com/office/drawing/2014/main" id="{FE20BCA9-248C-417C-8C87-DE0DED6256A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163" name="Text Box 15">
          <a:extLst>
            <a:ext uri="{FF2B5EF4-FFF2-40B4-BE49-F238E27FC236}">
              <a16:creationId xmlns:a16="http://schemas.microsoft.com/office/drawing/2014/main" id="{E5784205-7994-43EB-89DF-B8F1074E2D32}"/>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164" name="Text Box 15">
          <a:extLst>
            <a:ext uri="{FF2B5EF4-FFF2-40B4-BE49-F238E27FC236}">
              <a16:creationId xmlns:a16="http://schemas.microsoft.com/office/drawing/2014/main" id="{1465FF31-C68B-493A-9524-085D2A8D7B7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165" name="Text Box 15">
          <a:extLst>
            <a:ext uri="{FF2B5EF4-FFF2-40B4-BE49-F238E27FC236}">
              <a16:creationId xmlns:a16="http://schemas.microsoft.com/office/drawing/2014/main" id="{C7040EFF-92FB-46B3-B31D-BDA613203A0A}"/>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166" name="Text Box 15">
          <a:extLst>
            <a:ext uri="{FF2B5EF4-FFF2-40B4-BE49-F238E27FC236}">
              <a16:creationId xmlns:a16="http://schemas.microsoft.com/office/drawing/2014/main" id="{89557B53-2D55-4C38-8EB4-96C688F6D5A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167" name="Text Box 15">
          <a:extLst>
            <a:ext uri="{FF2B5EF4-FFF2-40B4-BE49-F238E27FC236}">
              <a16:creationId xmlns:a16="http://schemas.microsoft.com/office/drawing/2014/main" id="{B4ED71E7-847F-486F-B218-3E99A4854885}"/>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168" name="Text Box 15">
          <a:extLst>
            <a:ext uri="{FF2B5EF4-FFF2-40B4-BE49-F238E27FC236}">
              <a16:creationId xmlns:a16="http://schemas.microsoft.com/office/drawing/2014/main" id="{8A8C3806-BA89-4C0C-B9EE-01654ECABF0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169" name="Text Box 15">
          <a:extLst>
            <a:ext uri="{FF2B5EF4-FFF2-40B4-BE49-F238E27FC236}">
              <a16:creationId xmlns:a16="http://schemas.microsoft.com/office/drawing/2014/main" id="{1DAEF4F3-53A1-4034-9202-276ABCBEB92D}"/>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170" name="Text Box 15">
          <a:extLst>
            <a:ext uri="{FF2B5EF4-FFF2-40B4-BE49-F238E27FC236}">
              <a16:creationId xmlns:a16="http://schemas.microsoft.com/office/drawing/2014/main" id="{A74990D9-175D-4B2D-8AAE-728F5D2C7EF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171" name="Text Box 15">
          <a:extLst>
            <a:ext uri="{FF2B5EF4-FFF2-40B4-BE49-F238E27FC236}">
              <a16:creationId xmlns:a16="http://schemas.microsoft.com/office/drawing/2014/main" id="{67191FBC-B3D6-439D-8C27-1AAD172DB1D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172" name="Text Box 15">
          <a:extLst>
            <a:ext uri="{FF2B5EF4-FFF2-40B4-BE49-F238E27FC236}">
              <a16:creationId xmlns:a16="http://schemas.microsoft.com/office/drawing/2014/main" id="{E2E8D8E3-5477-41F7-B8BE-51EE7AC670C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173" name="Text Box 15">
          <a:extLst>
            <a:ext uri="{FF2B5EF4-FFF2-40B4-BE49-F238E27FC236}">
              <a16:creationId xmlns:a16="http://schemas.microsoft.com/office/drawing/2014/main" id="{854F4196-C920-4BCE-9B4E-B9454BE6320D}"/>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174" name="Text Box 15">
          <a:extLst>
            <a:ext uri="{FF2B5EF4-FFF2-40B4-BE49-F238E27FC236}">
              <a16:creationId xmlns:a16="http://schemas.microsoft.com/office/drawing/2014/main" id="{3D7DE27F-B727-4E5D-8FF7-EA0859D5081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175" name="Text Box 15">
          <a:extLst>
            <a:ext uri="{FF2B5EF4-FFF2-40B4-BE49-F238E27FC236}">
              <a16:creationId xmlns:a16="http://schemas.microsoft.com/office/drawing/2014/main" id="{E9423D4B-F4E9-4131-A2B1-537455A5B3FE}"/>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176" name="Text Box 15">
          <a:extLst>
            <a:ext uri="{FF2B5EF4-FFF2-40B4-BE49-F238E27FC236}">
              <a16:creationId xmlns:a16="http://schemas.microsoft.com/office/drawing/2014/main" id="{201D926C-FD3A-4E33-A060-595AAE67F76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177" name="Text Box 15">
          <a:extLst>
            <a:ext uri="{FF2B5EF4-FFF2-40B4-BE49-F238E27FC236}">
              <a16:creationId xmlns:a16="http://schemas.microsoft.com/office/drawing/2014/main" id="{758B00FB-7BFC-48BC-80EE-1B97C2BE12D2}"/>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178" name="Text Box 15">
          <a:extLst>
            <a:ext uri="{FF2B5EF4-FFF2-40B4-BE49-F238E27FC236}">
              <a16:creationId xmlns:a16="http://schemas.microsoft.com/office/drawing/2014/main" id="{BB3BBDAD-C69C-4BE3-BBBB-18051525DA2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179" name="Text Box 15">
          <a:extLst>
            <a:ext uri="{FF2B5EF4-FFF2-40B4-BE49-F238E27FC236}">
              <a16:creationId xmlns:a16="http://schemas.microsoft.com/office/drawing/2014/main" id="{A29AE9AF-9B0F-4714-9C35-322560E15AA4}"/>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180" name="Text Box 15">
          <a:extLst>
            <a:ext uri="{FF2B5EF4-FFF2-40B4-BE49-F238E27FC236}">
              <a16:creationId xmlns:a16="http://schemas.microsoft.com/office/drawing/2014/main" id="{09FA1C03-05B1-49E8-9827-195EE1BB8AC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181" name="Text Box 15">
          <a:extLst>
            <a:ext uri="{FF2B5EF4-FFF2-40B4-BE49-F238E27FC236}">
              <a16:creationId xmlns:a16="http://schemas.microsoft.com/office/drawing/2014/main" id="{A1165820-9DFB-4585-B0F3-C1F88372188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182" name="Text Box 15">
          <a:extLst>
            <a:ext uri="{FF2B5EF4-FFF2-40B4-BE49-F238E27FC236}">
              <a16:creationId xmlns:a16="http://schemas.microsoft.com/office/drawing/2014/main" id="{C2ED937A-3516-4033-91E6-EAA55B3AA21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183" name="Text Box 15">
          <a:extLst>
            <a:ext uri="{FF2B5EF4-FFF2-40B4-BE49-F238E27FC236}">
              <a16:creationId xmlns:a16="http://schemas.microsoft.com/office/drawing/2014/main" id="{BBF10792-CD8B-4793-834E-706E2742EE58}"/>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184" name="Text Box 15">
          <a:extLst>
            <a:ext uri="{FF2B5EF4-FFF2-40B4-BE49-F238E27FC236}">
              <a16:creationId xmlns:a16="http://schemas.microsoft.com/office/drawing/2014/main" id="{679687B1-24B3-433D-9A7F-C7E8B8AE552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185" name="Text Box 15">
          <a:extLst>
            <a:ext uri="{FF2B5EF4-FFF2-40B4-BE49-F238E27FC236}">
              <a16:creationId xmlns:a16="http://schemas.microsoft.com/office/drawing/2014/main" id="{CC33CD48-7485-41B4-9629-5D39052102A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186" name="Text Box 15">
          <a:extLst>
            <a:ext uri="{FF2B5EF4-FFF2-40B4-BE49-F238E27FC236}">
              <a16:creationId xmlns:a16="http://schemas.microsoft.com/office/drawing/2014/main" id="{1CA81A22-F1C0-42C3-AD4B-311B2B86A20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187" name="Text Box 15">
          <a:extLst>
            <a:ext uri="{FF2B5EF4-FFF2-40B4-BE49-F238E27FC236}">
              <a16:creationId xmlns:a16="http://schemas.microsoft.com/office/drawing/2014/main" id="{31C9C5A0-0021-459A-A8E2-3A5AB5372F8E}"/>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188" name="Text Box 15">
          <a:extLst>
            <a:ext uri="{FF2B5EF4-FFF2-40B4-BE49-F238E27FC236}">
              <a16:creationId xmlns:a16="http://schemas.microsoft.com/office/drawing/2014/main" id="{21B87BA4-B0EE-4F9D-861D-5C1BF6ACDF6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189" name="Text Box 15">
          <a:extLst>
            <a:ext uri="{FF2B5EF4-FFF2-40B4-BE49-F238E27FC236}">
              <a16:creationId xmlns:a16="http://schemas.microsoft.com/office/drawing/2014/main" id="{075549F3-5F4A-413B-9C8D-B1CEC42F574E}"/>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190" name="Text Box 15">
          <a:extLst>
            <a:ext uri="{FF2B5EF4-FFF2-40B4-BE49-F238E27FC236}">
              <a16:creationId xmlns:a16="http://schemas.microsoft.com/office/drawing/2014/main" id="{F5B01079-31A1-45BC-85CB-D816B282902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191" name="Text Box 15">
          <a:extLst>
            <a:ext uri="{FF2B5EF4-FFF2-40B4-BE49-F238E27FC236}">
              <a16:creationId xmlns:a16="http://schemas.microsoft.com/office/drawing/2014/main" id="{B8376D4F-10A0-4821-9581-31FE303F2DEA}"/>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192" name="Text Box 15">
          <a:extLst>
            <a:ext uri="{FF2B5EF4-FFF2-40B4-BE49-F238E27FC236}">
              <a16:creationId xmlns:a16="http://schemas.microsoft.com/office/drawing/2014/main" id="{43F388C0-7EB6-44BB-BBA6-490F7E0306D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193" name="Text Box 15">
          <a:extLst>
            <a:ext uri="{FF2B5EF4-FFF2-40B4-BE49-F238E27FC236}">
              <a16:creationId xmlns:a16="http://schemas.microsoft.com/office/drawing/2014/main" id="{705F1012-727C-47ED-8CBC-7939AC606C0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194" name="Text Box 15">
          <a:extLst>
            <a:ext uri="{FF2B5EF4-FFF2-40B4-BE49-F238E27FC236}">
              <a16:creationId xmlns:a16="http://schemas.microsoft.com/office/drawing/2014/main" id="{F2E071D4-EE86-483C-819C-54FB4AE65D0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195" name="Text Box 15">
          <a:extLst>
            <a:ext uri="{FF2B5EF4-FFF2-40B4-BE49-F238E27FC236}">
              <a16:creationId xmlns:a16="http://schemas.microsoft.com/office/drawing/2014/main" id="{59D0B096-63D4-4D37-9D30-DBB903A8F299}"/>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196" name="Text Box 15">
          <a:extLst>
            <a:ext uri="{FF2B5EF4-FFF2-40B4-BE49-F238E27FC236}">
              <a16:creationId xmlns:a16="http://schemas.microsoft.com/office/drawing/2014/main" id="{1E8C84FB-90D9-4891-9956-9E5D86E9E5B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197" name="Text Box 15">
          <a:extLst>
            <a:ext uri="{FF2B5EF4-FFF2-40B4-BE49-F238E27FC236}">
              <a16:creationId xmlns:a16="http://schemas.microsoft.com/office/drawing/2014/main" id="{76F9730F-FD97-4DCC-8804-DA4636BE957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198" name="Text Box 15">
          <a:extLst>
            <a:ext uri="{FF2B5EF4-FFF2-40B4-BE49-F238E27FC236}">
              <a16:creationId xmlns:a16="http://schemas.microsoft.com/office/drawing/2014/main" id="{AAA1EE1C-C5D7-4157-B4A5-5EA8636A73B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199" name="Text Box 15">
          <a:extLst>
            <a:ext uri="{FF2B5EF4-FFF2-40B4-BE49-F238E27FC236}">
              <a16:creationId xmlns:a16="http://schemas.microsoft.com/office/drawing/2014/main" id="{F7596BC9-31E4-4BA5-AEC1-3FDBBC9980F2}"/>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200" name="Text Box 15">
          <a:extLst>
            <a:ext uri="{FF2B5EF4-FFF2-40B4-BE49-F238E27FC236}">
              <a16:creationId xmlns:a16="http://schemas.microsoft.com/office/drawing/2014/main" id="{8E1842EC-AB37-4DDB-9CEB-C8100896506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201" name="Text Box 15">
          <a:extLst>
            <a:ext uri="{FF2B5EF4-FFF2-40B4-BE49-F238E27FC236}">
              <a16:creationId xmlns:a16="http://schemas.microsoft.com/office/drawing/2014/main" id="{8D16C89B-0441-46AE-9BBB-3D36FC599FD3}"/>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202" name="Text Box 15">
          <a:extLst>
            <a:ext uri="{FF2B5EF4-FFF2-40B4-BE49-F238E27FC236}">
              <a16:creationId xmlns:a16="http://schemas.microsoft.com/office/drawing/2014/main" id="{FC5969DA-3260-48F3-BFC5-C45D27B7B92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203" name="Text Box 15">
          <a:extLst>
            <a:ext uri="{FF2B5EF4-FFF2-40B4-BE49-F238E27FC236}">
              <a16:creationId xmlns:a16="http://schemas.microsoft.com/office/drawing/2014/main" id="{1F616F3A-A9A5-4E0C-81ED-EC66B68ABFD2}"/>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204" name="Text Box 15">
          <a:extLst>
            <a:ext uri="{FF2B5EF4-FFF2-40B4-BE49-F238E27FC236}">
              <a16:creationId xmlns:a16="http://schemas.microsoft.com/office/drawing/2014/main" id="{FB88ED0A-ABD5-4867-8C83-9BD7E0D468B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205" name="Text Box 15">
          <a:extLst>
            <a:ext uri="{FF2B5EF4-FFF2-40B4-BE49-F238E27FC236}">
              <a16:creationId xmlns:a16="http://schemas.microsoft.com/office/drawing/2014/main" id="{4CDB9BF9-E286-4500-855B-BEC8FD9E0E7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206" name="Text Box 15">
          <a:extLst>
            <a:ext uri="{FF2B5EF4-FFF2-40B4-BE49-F238E27FC236}">
              <a16:creationId xmlns:a16="http://schemas.microsoft.com/office/drawing/2014/main" id="{AB1E66BB-116D-4918-A4FA-9C66E8ED46B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207" name="Text Box 15">
          <a:extLst>
            <a:ext uri="{FF2B5EF4-FFF2-40B4-BE49-F238E27FC236}">
              <a16:creationId xmlns:a16="http://schemas.microsoft.com/office/drawing/2014/main" id="{AA191829-8866-44E1-A2E6-E71623134768}"/>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208" name="Text Box 15">
          <a:extLst>
            <a:ext uri="{FF2B5EF4-FFF2-40B4-BE49-F238E27FC236}">
              <a16:creationId xmlns:a16="http://schemas.microsoft.com/office/drawing/2014/main" id="{309FA6DB-EDAB-428F-8646-B47EE06B663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209" name="Text Box 15">
          <a:extLst>
            <a:ext uri="{FF2B5EF4-FFF2-40B4-BE49-F238E27FC236}">
              <a16:creationId xmlns:a16="http://schemas.microsoft.com/office/drawing/2014/main" id="{49B3E8D7-8D0A-4438-98F0-51D70EA4DF7E}"/>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210" name="Text Box 15">
          <a:extLst>
            <a:ext uri="{FF2B5EF4-FFF2-40B4-BE49-F238E27FC236}">
              <a16:creationId xmlns:a16="http://schemas.microsoft.com/office/drawing/2014/main" id="{909E3C06-F57B-48DB-ABB8-86253618B58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211" name="Text Box 15">
          <a:extLst>
            <a:ext uri="{FF2B5EF4-FFF2-40B4-BE49-F238E27FC236}">
              <a16:creationId xmlns:a16="http://schemas.microsoft.com/office/drawing/2014/main" id="{DC99D818-7584-4740-AEC6-4997364349D1}"/>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212" name="Text Box 15">
          <a:extLst>
            <a:ext uri="{FF2B5EF4-FFF2-40B4-BE49-F238E27FC236}">
              <a16:creationId xmlns:a16="http://schemas.microsoft.com/office/drawing/2014/main" id="{25FB4B9B-04DE-4984-AC97-C71F5A74BE9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213" name="Text Box 15">
          <a:extLst>
            <a:ext uri="{FF2B5EF4-FFF2-40B4-BE49-F238E27FC236}">
              <a16:creationId xmlns:a16="http://schemas.microsoft.com/office/drawing/2014/main" id="{04CC0441-6D2F-4783-82BB-E68C7C5F7254}"/>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214" name="Text Box 15">
          <a:extLst>
            <a:ext uri="{FF2B5EF4-FFF2-40B4-BE49-F238E27FC236}">
              <a16:creationId xmlns:a16="http://schemas.microsoft.com/office/drawing/2014/main" id="{CF545891-7149-4FD4-B12C-984125EEE6C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215" name="Text Box 15">
          <a:extLst>
            <a:ext uri="{FF2B5EF4-FFF2-40B4-BE49-F238E27FC236}">
              <a16:creationId xmlns:a16="http://schemas.microsoft.com/office/drawing/2014/main" id="{D5438F55-A9FF-4E95-925E-4BA15EDB2AA9}"/>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216" name="Text Box 15">
          <a:extLst>
            <a:ext uri="{FF2B5EF4-FFF2-40B4-BE49-F238E27FC236}">
              <a16:creationId xmlns:a16="http://schemas.microsoft.com/office/drawing/2014/main" id="{559CE5FF-E03D-48D6-BCB1-DAB4041D8A1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217" name="Text Box 15">
          <a:extLst>
            <a:ext uri="{FF2B5EF4-FFF2-40B4-BE49-F238E27FC236}">
              <a16:creationId xmlns:a16="http://schemas.microsoft.com/office/drawing/2014/main" id="{F9C9D0A3-A07A-40F5-AE5B-548EBD0FACD4}"/>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218" name="Text Box 15">
          <a:extLst>
            <a:ext uri="{FF2B5EF4-FFF2-40B4-BE49-F238E27FC236}">
              <a16:creationId xmlns:a16="http://schemas.microsoft.com/office/drawing/2014/main" id="{851FDB89-9FF4-4AFB-BB1D-B2561EEF390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219" name="Text Box 15">
          <a:extLst>
            <a:ext uri="{FF2B5EF4-FFF2-40B4-BE49-F238E27FC236}">
              <a16:creationId xmlns:a16="http://schemas.microsoft.com/office/drawing/2014/main" id="{C7C37797-E39E-470D-95C8-0F5F43414D12}"/>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220" name="Text Box 15">
          <a:extLst>
            <a:ext uri="{FF2B5EF4-FFF2-40B4-BE49-F238E27FC236}">
              <a16:creationId xmlns:a16="http://schemas.microsoft.com/office/drawing/2014/main" id="{389B89C4-5A91-48AA-9915-63FB86F586A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221" name="Text Box 15">
          <a:extLst>
            <a:ext uri="{FF2B5EF4-FFF2-40B4-BE49-F238E27FC236}">
              <a16:creationId xmlns:a16="http://schemas.microsoft.com/office/drawing/2014/main" id="{71E0AE9A-2C26-479C-8558-22F4A17D5259}"/>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222" name="Text Box 15">
          <a:extLst>
            <a:ext uri="{FF2B5EF4-FFF2-40B4-BE49-F238E27FC236}">
              <a16:creationId xmlns:a16="http://schemas.microsoft.com/office/drawing/2014/main" id="{CA86BBC7-B039-4D73-A268-13DF8CBE7F1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223" name="Text Box 15">
          <a:extLst>
            <a:ext uri="{FF2B5EF4-FFF2-40B4-BE49-F238E27FC236}">
              <a16:creationId xmlns:a16="http://schemas.microsoft.com/office/drawing/2014/main" id="{20031919-1ABE-4349-B071-4CE83446B375}"/>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224" name="Text Box 15">
          <a:extLst>
            <a:ext uri="{FF2B5EF4-FFF2-40B4-BE49-F238E27FC236}">
              <a16:creationId xmlns:a16="http://schemas.microsoft.com/office/drawing/2014/main" id="{80ED72C4-6079-4C41-882A-384C76BA0F0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225" name="Text Box 15">
          <a:extLst>
            <a:ext uri="{FF2B5EF4-FFF2-40B4-BE49-F238E27FC236}">
              <a16:creationId xmlns:a16="http://schemas.microsoft.com/office/drawing/2014/main" id="{59ECE4D4-1D24-403B-B1AC-6262CA18EFBE}"/>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226" name="Text Box 15">
          <a:extLst>
            <a:ext uri="{FF2B5EF4-FFF2-40B4-BE49-F238E27FC236}">
              <a16:creationId xmlns:a16="http://schemas.microsoft.com/office/drawing/2014/main" id="{AD0E8D40-85F5-4DE0-830B-E31AA2BF7C3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227" name="Text Box 15">
          <a:extLst>
            <a:ext uri="{FF2B5EF4-FFF2-40B4-BE49-F238E27FC236}">
              <a16:creationId xmlns:a16="http://schemas.microsoft.com/office/drawing/2014/main" id="{2E622D63-F40D-4F80-A20D-445EFF5BF528}"/>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228" name="Text Box 15">
          <a:extLst>
            <a:ext uri="{FF2B5EF4-FFF2-40B4-BE49-F238E27FC236}">
              <a16:creationId xmlns:a16="http://schemas.microsoft.com/office/drawing/2014/main" id="{3B2E72EF-7958-45F0-BB8F-5BF6E695651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229" name="Text Box 15">
          <a:extLst>
            <a:ext uri="{FF2B5EF4-FFF2-40B4-BE49-F238E27FC236}">
              <a16:creationId xmlns:a16="http://schemas.microsoft.com/office/drawing/2014/main" id="{32F864C3-A668-478A-A79C-EE47F54E099A}"/>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230" name="Text Box 15">
          <a:extLst>
            <a:ext uri="{FF2B5EF4-FFF2-40B4-BE49-F238E27FC236}">
              <a16:creationId xmlns:a16="http://schemas.microsoft.com/office/drawing/2014/main" id="{51A04324-6D28-43D3-9B96-81C0593C89C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231" name="Text Box 15">
          <a:extLst>
            <a:ext uri="{FF2B5EF4-FFF2-40B4-BE49-F238E27FC236}">
              <a16:creationId xmlns:a16="http://schemas.microsoft.com/office/drawing/2014/main" id="{E6851A7A-6354-45AC-BC20-1B64A078CF1E}"/>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232" name="Text Box 15">
          <a:extLst>
            <a:ext uri="{FF2B5EF4-FFF2-40B4-BE49-F238E27FC236}">
              <a16:creationId xmlns:a16="http://schemas.microsoft.com/office/drawing/2014/main" id="{56175B6F-65C4-4717-8D15-9200031C690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233" name="Text Box 15">
          <a:extLst>
            <a:ext uri="{FF2B5EF4-FFF2-40B4-BE49-F238E27FC236}">
              <a16:creationId xmlns:a16="http://schemas.microsoft.com/office/drawing/2014/main" id="{1ED4A0EA-6B17-451E-987C-C77A945D00B3}"/>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234" name="Text Box 15">
          <a:extLst>
            <a:ext uri="{FF2B5EF4-FFF2-40B4-BE49-F238E27FC236}">
              <a16:creationId xmlns:a16="http://schemas.microsoft.com/office/drawing/2014/main" id="{77290E9C-BA16-478D-9B5E-3D0176803D4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235" name="Text Box 15">
          <a:extLst>
            <a:ext uri="{FF2B5EF4-FFF2-40B4-BE49-F238E27FC236}">
              <a16:creationId xmlns:a16="http://schemas.microsoft.com/office/drawing/2014/main" id="{07E18F2B-0963-496F-8E9D-9DB2B5060B14}"/>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236" name="Text Box 15">
          <a:extLst>
            <a:ext uri="{FF2B5EF4-FFF2-40B4-BE49-F238E27FC236}">
              <a16:creationId xmlns:a16="http://schemas.microsoft.com/office/drawing/2014/main" id="{A3958E66-3AB2-4BC0-AE3D-20A1477126B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237" name="Text Box 15">
          <a:extLst>
            <a:ext uri="{FF2B5EF4-FFF2-40B4-BE49-F238E27FC236}">
              <a16:creationId xmlns:a16="http://schemas.microsoft.com/office/drawing/2014/main" id="{2C5B1B09-416E-4620-BA15-D7C55DB31ED9}"/>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238" name="Text Box 15">
          <a:extLst>
            <a:ext uri="{FF2B5EF4-FFF2-40B4-BE49-F238E27FC236}">
              <a16:creationId xmlns:a16="http://schemas.microsoft.com/office/drawing/2014/main" id="{ED3DB475-C55C-48E2-B4E3-BED03BD092A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239" name="Text Box 15">
          <a:extLst>
            <a:ext uri="{FF2B5EF4-FFF2-40B4-BE49-F238E27FC236}">
              <a16:creationId xmlns:a16="http://schemas.microsoft.com/office/drawing/2014/main" id="{662C433C-3F80-47EA-830A-C7EBC55AF7C3}"/>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240" name="Text Box 15">
          <a:extLst>
            <a:ext uri="{FF2B5EF4-FFF2-40B4-BE49-F238E27FC236}">
              <a16:creationId xmlns:a16="http://schemas.microsoft.com/office/drawing/2014/main" id="{8AF5C7A3-F3B0-45A2-8069-93C880F44C9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241" name="Text Box 15">
          <a:extLst>
            <a:ext uri="{FF2B5EF4-FFF2-40B4-BE49-F238E27FC236}">
              <a16:creationId xmlns:a16="http://schemas.microsoft.com/office/drawing/2014/main" id="{2AC546F9-B170-4CE6-9B27-7C2FC52BD38E}"/>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242" name="Text Box 15">
          <a:extLst>
            <a:ext uri="{FF2B5EF4-FFF2-40B4-BE49-F238E27FC236}">
              <a16:creationId xmlns:a16="http://schemas.microsoft.com/office/drawing/2014/main" id="{8BD0957B-B6AB-460B-B7D8-A23E8D895AB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243" name="Text Box 15">
          <a:extLst>
            <a:ext uri="{FF2B5EF4-FFF2-40B4-BE49-F238E27FC236}">
              <a16:creationId xmlns:a16="http://schemas.microsoft.com/office/drawing/2014/main" id="{742024E8-062F-436F-BE5E-BB5EC2E5A237}"/>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244" name="Text Box 15">
          <a:extLst>
            <a:ext uri="{FF2B5EF4-FFF2-40B4-BE49-F238E27FC236}">
              <a16:creationId xmlns:a16="http://schemas.microsoft.com/office/drawing/2014/main" id="{68C077E5-828C-40BA-A249-C1EBAACA7CE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245" name="Text Box 15">
          <a:extLst>
            <a:ext uri="{FF2B5EF4-FFF2-40B4-BE49-F238E27FC236}">
              <a16:creationId xmlns:a16="http://schemas.microsoft.com/office/drawing/2014/main" id="{6D6DB897-4A23-4676-8B88-5F864F9A51BA}"/>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246" name="Text Box 15">
          <a:extLst>
            <a:ext uri="{FF2B5EF4-FFF2-40B4-BE49-F238E27FC236}">
              <a16:creationId xmlns:a16="http://schemas.microsoft.com/office/drawing/2014/main" id="{E1F4D6B4-4E82-4EC0-AFB3-3DE32174E93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247" name="Text Box 15">
          <a:extLst>
            <a:ext uri="{FF2B5EF4-FFF2-40B4-BE49-F238E27FC236}">
              <a16:creationId xmlns:a16="http://schemas.microsoft.com/office/drawing/2014/main" id="{1B00DE4B-B193-4886-BCD9-DF2158EA93C3}"/>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248" name="Text Box 15">
          <a:extLst>
            <a:ext uri="{FF2B5EF4-FFF2-40B4-BE49-F238E27FC236}">
              <a16:creationId xmlns:a16="http://schemas.microsoft.com/office/drawing/2014/main" id="{DFF39302-C2A9-45CC-83E3-7EBDD7B9792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249" name="Text Box 15">
          <a:extLst>
            <a:ext uri="{FF2B5EF4-FFF2-40B4-BE49-F238E27FC236}">
              <a16:creationId xmlns:a16="http://schemas.microsoft.com/office/drawing/2014/main" id="{00984B20-6D7F-4496-ADB4-B54BDCAA2479}"/>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250" name="Text Box 15">
          <a:extLst>
            <a:ext uri="{FF2B5EF4-FFF2-40B4-BE49-F238E27FC236}">
              <a16:creationId xmlns:a16="http://schemas.microsoft.com/office/drawing/2014/main" id="{0DDF8EE5-CBBE-4862-8FE7-1E950203FC9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251" name="Text Box 15">
          <a:extLst>
            <a:ext uri="{FF2B5EF4-FFF2-40B4-BE49-F238E27FC236}">
              <a16:creationId xmlns:a16="http://schemas.microsoft.com/office/drawing/2014/main" id="{DDCEA7A0-B191-4D05-9CC1-AB66918D46C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252" name="Text Box 15">
          <a:extLst>
            <a:ext uri="{FF2B5EF4-FFF2-40B4-BE49-F238E27FC236}">
              <a16:creationId xmlns:a16="http://schemas.microsoft.com/office/drawing/2014/main" id="{FC1B989B-2A5A-4FFC-BA7C-18BFEF44D95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253" name="Text Box 15">
          <a:extLst>
            <a:ext uri="{FF2B5EF4-FFF2-40B4-BE49-F238E27FC236}">
              <a16:creationId xmlns:a16="http://schemas.microsoft.com/office/drawing/2014/main" id="{91D7105B-588B-43B6-B576-A5E1408B655D}"/>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254" name="Text Box 15">
          <a:extLst>
            <a:ext uri="{FF2B5EF4-FFF2-40B4-BE49-F238E27FC236}">
              <a16:creationId xmlns:a16="http://schemas.microsoft.com/office/drawing/2014/main" id="{D2D55354-97D4-4854-9C01-461EBB88032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255" name="Text Box 15">
          <a:extLst>
            <a:ext uri="{FF2B5EF4-FFF2-40B4-BE49-F238E27FC236}">
              <a16:creationId xmlns:a16="http://schemas.microsoft.com/office/drawing/2014/main" id="{3D9D210D-D2D9-4304-A9E8-233F0F5582D1}"/>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256" name="Text Box 15">
          <a:extLst>
            <a:ext uri="{FF2B5EF4-FFF2-40B4-BE49-F238E27FC236}">
              <a16:creationId xmlns:a16="http://schemas.microsoft.com/office/drawing/2014/main" id="{92DB87B8-552A-4E83-A8DA-5914990CB31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257" name="Text Box 15">
          <a:extLst>
            <a:ext uri="{FF2B5EF4-FFF2-40B4-BE49-F238E27FC236}">
              <a16:creationId xmlns:a16="http://schemas.microsoft.com/office/drawing/2014/main" id="{61065A6E-BDCB-4A0F-83D9-4D19D0E74A28}"/>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258" name="Text Box 15">
          <a:extLst>
            <a:ext uri="{FF2B5EF4-FFF2-40B4-BE49-F238E27FC236}">
              <a16:creationId xmlns:a16="http://schemas.microsoft.com/office/drawing/2014/main" id="{4A2C63C9-619C-4059-ADCF-C38750FFA1E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259" name="Text Box 15">
          <a:extLst>
            <a:ext uri="{FF2B5EF4-FFF2-40B4-BE49-F238E27FC236}">
              <a16:creationId xmlns:a16="http://schemas.microsoft.com/office/drawing/2014/main" id="{75A98F28-B1E9-4BE9-A302-36E8AEC16DDE}"/>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260" name="Text Box 15">
          <a:extLst>
            <a:ext uri="{FF2B5EF4-FFF2-40B4-BE49-F238E27FC236}">
              <a16:creationId xmlns:a16="http://schemas.microsoft.com/office/drawing/2014/main" id="{BF2CC76B-4186-4473-82E4-A9E18C6484F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261" name="Text Box 15">
          <a:extLst>
            <a:ext uri="{FF2B5EF4-FFF2-40B4-BE49-F238E27FC236}">
              <a16:creationId xmlns:a16="http://schemas.microsoft.com/office/drawing/2014/main" id="{CBFE4058-8E5F-4B04-8DF2-139FE7A70312}"/>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262" name="Text Box 15">
          <a:extLst>
            <a:ext uri="{FF2B5EF4-FFF2-40B4-BE49-F238E27FC236}">
              <a16:creationId xmlns:a16="http://schemas.microsoft.com/office/drawing/2014/main" id="{D1281CC7-1471-463A-8697-F036E44382D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263" name="Text Box 15">
          <a:extLst>
            <a:ext uri="{FF2B5EF4-FFF2-40B4-BE49-F238E27FC236}">
              <a16:creationId xmlns:a16="http://schemas.microsoft.com/office/drawing/2014/main" id="{1A9ACC0E-3ED6-4C03-B023-7359F28098BD}"/>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264" name="Text Box 15">
          <a:extLst>
            <a:ext uri="{FF2B5EF4-FFF2-40B4-BE49-F238E27FC236}">
              <a16:creationId xmlns:a16="http://schemas.microsoft.com/office/drawing/2014/main" id="{8F57A114-C443-49C2-A3AC-CE9F06BE704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265" name="Text Box 15">
          <a:extLst>
            <a:ext uri="{FF2B5EF4-FFF2-40B4-BE49-F238E27FC236}">
              <a16:creationId xmlns:a16="http://schemas.microsoft.com/office/drawing/2014/main" id="{AA6FBA21-F9D9-4AC9-8ACC-34EB9BCA9327}"/>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266" name="Text Box 15">
          <a:extLst>
            <a:ext uri="{FF2B5EF4-FFF2-40B4-BE49-F238E27FC236}">
              <a16:creationId xmlns:a16="http://schemas.microsoft.com/office/drawing/2014/main" id="{A9D07B0E-4902-4EA5-9CC3-B3AC8EF55B0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267" name="Text Box 15">
          <a:extLst>
            <a:ext uri="{FF2B5EF4-FFF2-40B4-BE49-F238E27FC236}">
              <a16:creationId xmlns:a16="http://schemas.microsoft.com/office/drawing/2014/main" id="{16D634A7-7AB9-40E0-8FC0-27EB037F27B3}"/>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268" name="Text Box 15">
          <a:extLst>
            <a:ext uri="{FF2B5EF4-FFF2-40B4-BE49-F238E27FC236}">
              <a16:creationId xmlns:a16="http://schemas.microsoft.com/office/drawing/2014/main" id="{DC590EFA-D839-4455-81AF-5109ACE7EF7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269" name="Text Box 15">
          <a:extLst>
            <a:ext uri="{FF2B5EF4-FFF2-40B4-BE49-F238E27FC236}">
              <a16:creationId xmlns:a16="http://schemas.microsoft.com/office/drawing/2014/main" id="{242733B4-154B-4641-8FE0-022D1ACB3A29}"/>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270" name="Text Box 15">
          <a:extLst>
            <a:ext uri="{FF2B5EF4-FFF2-40B4-BE49-F238E27FC236}">
              <a16:creationId xmlns:a16="http://schemas.microsoft.com/office/drawing/2014/main" id="{95196965-000C-4C46-BD13-550D0FCF4D4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271" name="Text Box 15">
          <a:extLst>
            <a:ext uri="{FF2B5EF4-FFF2-40B4-BE49-F238E27FC236}">
              <a16:creationId xmlns:a16="http://schemas.microsoft.com/office/drawing/2014/main" id="{415D0FD6-2007-49D1-A707-91158071BA31}"/>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272" name="Text Box 15">
          <a:extLst>
            <a:ext uri="{FF2B5EF4-FFF2-40B4-BE49-F238E27FC236}">
              <a16:creationId xmlns:a16="http://schemas.microsoft.com/office/drawing/2014/main" id="{B564BBB3-0853-4CAE-852C-BC32A86F815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273" name="Text Box 15">
          <a:extLst>
            <a:ext uri="{FF2B5EF4-FFF2-40B4-BE49-F238E27FC236}">
              <a16:creationId xmlns:a16="http://schemas.microsoft.com/office/drawing/2014/main" id="{CA46114F-63AF-41F3-83CB-410E772DC75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274" name="Text Box 15">
          <a:extLst>
            <a:ext uri="{FF2B5EF4-FFF2-40B4-BE49-F238E27FC236}">
              <a16:creationId xmlns:a16="http://schemas.microsoft.com/office/drawing/2014/main" id="{7489AA93-0AE0-4720-89DC-4E6893B57B3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275" name="Text Box 15">
          <a:extLst>
            <a:ext uri="{FF2B5EF4-FFF2-40B4-BE49-F238E27FC236}">
              <a16:creationId xmlns:a16="http://schemas.microsoft.com/office/drawing/2014/main" id="{1C83EF1E-9F86-4E6E-B322-D67F319E346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276" name="Text Box 15">
          <a:extLst>
            <a:ext uri="{FF2B5EF4-FFF2-40B4-BE49-F238E27FC236}">
              <a16:creationId xmlns:a16="http://schemas.microsoft.com/office/drawing/2014/main" id="{1C84A4E9-8CAE-45D5-9068-DBCE6BE0559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277" name="Text Box 15">
          <a:extLst>
            <a:ext uri="{FF2B5EF4-FFF2-40B4-BE49-F238E27FC236}">
              <a16:creationId xmlns:a16="http://schemas.microsoft.com/office/drawing/2014/main" id="{FB2B023A-2FAE-4860-8EE6-03DB9CFDE7CA}"/>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278" name="Text Box 15">
          <a:extLst>
            <a:ext uri="{FF2B5EF4-FFF2-40B4-BE49-F238E27FC236}">
              <a16:creationId xmlns:a16="http://schemas.microsoft.com/office/drawing/2014/main" id="{17DFAB0E-32F3-4955-BF31-81EC1E4AAEF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279" name="Text Box 15">
          <a:extLst>
            <a:ext uri="{FF2B5EF4-FFF2-40B4-BE49-F238E27FC236}">
              <a16:creationId xmlns:a16="http://schemas.microsoft.com/office/drawing/2014/main" id="{36249C9A-93C5-4B21-8D04-6BC6089B4BF1}"/>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280" name="Text Box 15">
          <a:extLst>
            <a:ext uri="{FF2B5EF4-FFF2-40B4-BE49-F238E27FC236}">
              <a16:creationId xmlns:a16="http://schemas.microsoft.com/office/drawing/2014/main" id="{01E236A5-6247-4307-BE80-61D167AF64A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281" name="Text Box 15">
          <a:extLst>
            <a:ext uri="{FF2B5EF4-FFF2-40B4-BE49-F238E27FC236}">
              <a16:creationId xmlns:a16="http://schemas.microsoft.com/office/drawing/2014/main" id="{33AAEF11-D872-42C6-AB76-61C119C0E50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282" name="Text Box 15">
          <a:extLst>
            <a:ext uri="{FF2B5EF4-FFF2-40B4-BE49-F238E27FC236}">
              <a16:creationId xmlns:a16="http://schemas.microsoft.com/office/drawing/2014/main" id="{A745717C-FD83-4B4A-9F0F-67BF13B7130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283" name="Text Box 15">
          <a:extLst>
            <a:ext uri="{FF2B5EF4-FFF2-40B4-BE49-F238E27FC236}">
              <a16:creationId xmlns:a16="http://schemas.microsoft.com/office/drawing/2014/main" id="{A049DDB2-A0B1-4FD4-91C7-F48D02E1BEC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284" name="Text Box 15">
          <a:extLst>
            <a:ext uri="{FF2B5EF4-FFF2-40B4-BE49-F238E27FC236}">
              <a16:creationId xmlns:a16="http://schemas.microsoft.com/office/drawing/2014/main" id="{20BE731B-E85C-4FBF-AAB7-02F78D1B36E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285" name="Text Box 15">
          <a:extLst>
            <a:ext uri="{FF2B5EF4-FFF2-40B4-BE49-F238E27FC236}">
              <a16:creationId xmlns:a16="http://schemas.microsoft.com/office/drawing/2014/main" id="{BD1E7150-33B4-4A4B-AEE0-9C3E512B778C}"/>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286" name="Text Box 15">
          <a:extLst>
            <a:ext uri="{FF2B5EF4-FFF2-40B4-BE49-F238E27FC236}">
              <a16:creationId xmlns:a16="http://schemas.microsoft.com/office/drawing/2014/main" id="{31A50F2A-6FBB-4B8D-A5DE-E37BC73F410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287" name="Text Box 15">
          <a:extLst>
            <a:ext uri="{FF2B5EF4-FFF2-40B4-BE49-F238E27FC236}">
              <a16:creationId xmlns:a16="http://schemas.microsoft.com/office/drawing/2014/main" id="{B805983A-BB22-4C6D-9F46-D14569ED210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288" name="Text Box 15">
          <a:extLst>
            <a:ext uri="{FF2B5EF4-FFF2-40B4-BE49-F238E27FC236}">
              <a16:creationId xmlns:a16="http://schemas.microsoft.com/office/drawing/2014/main" id="{38BC792F-5949-4318-BD68-B26E512EC6C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289" name="Text Box 15">
          <a:extLst>
            <a:ext uri="{FF2B5EF4-FFF2-40B4-BE49-F238E27FC236}">
              <a16:creationId xmlns:a16="http://schemas.microsoft.com/office/drawing/2014/main" id="{B81361BB-7F4C-4382-9D29-7580A00055BE}"/>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290" name="Text Box 15">
          <a:extLst>
            <a:ext uri="{FF2B5EF4-FFF2-40B4-BE49-F238E27FC236}">
              <a16:creationId xmlns:a16="http://schemas.microsoft.com/office/drawing/2014/main" id="{21FF391F-8496-476E-A042-A7A7A2060FF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291" name="Text Box 15">
          <a:extLst>
            <a:ext uri="{FF2B5EF4-FFF2-40B4-BE49-F238E27FC236}">
              <a16:creationId xmlns:a16="http://schemas.microsoft.com/office/drawing/2014/main" id="{D15F6D19-DA7D-4482-A3BC-34D28335BB09}"/>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292" name="Text Box 15">
          <a:extLst>
            <a:ext uri="{FF2B5EF4-FFF2-40B4-BE49-F238E27FC236}">
              <a16:creationId xmlns:a16="http://schemas.microsoft.com/office/drawing/2014/main" id="{FA3509B2-E8A4-4F56-8EA3-8D8B290174B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293" name="Text Box 15">
          <a:extLst>
            <a:ext uri="{FF2B5EF4-FFF2-40B4-BE49-F238E27FC236}">
              <a16:creationId xmlns:a16="http://schemas.microsoft.com/office/drawing/2014/main" id="{04F34E98-0AF6-43FA-B5C4-CD5B222CE7F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294" name="Text Box 15">
          <a:extLst>
            <a:ext uri="{FF2B5EF4-FFF2-40B4-BE49-F238E27FC236}">
              <a16:creationId xmlns:a16="http://schemas.microsoft.com/office/drawing/2014/main" id="{5292414D-AF07-49B7-91E6-56FCCF7D533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295" name="Text Box 15">
          <a:extLst>
            <a:ext uri="{FF2B5EF4-FFF2-40B4-BE49-F238E27FC236}">
              <a16:creationId xmlns:a16="http://schemas.microsoft.com/office/drawing/2014/main" id="{7AADCB97-08DC-4C8F-B3A4-766AF79FB537}"/>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296" name="Text Box 15">
          <a:extLst>
            <a:ext uri="{FF2B5EF4-FFF2-40B4-BE49-F238E27FC236}">
              <a16:creationId xmlns:a16="http://schemas.microsoft.com/office/drawing/2014/main" id="{74A736D2-A84B-4A33-8FD9-E967A6DE054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297" name="Text Box 15">
          <a:extLst>
            <a:ext uri="{FF2B5EF4-FFF2-40B4-BE49-F238E27FC236}">
              <a16:creationId xmlns:a16="http://schemas.microsoft.com/office/drawing/2014/main" id="{C1E8D981-40D6-458A-8FDA-A6815008EB5C}"/>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298" name="Text Box 15">
          <a:extLst>
            <a:ext uri="{FF2B5EF4-FFF2-40B4-BE49-F238E27FC236}">
              <a16:creationId xmlns:a16="http://schemas.microsoft.com/office/drawing/2014/main" id="{A8FA6C63-B8E9-4434-8949-AADAE4AE990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299" name="Text Box 15">
          <a:extLst>
            <a:ext uri="{FF2B5EF4-FFF2-40B4-BE49-F238E27FC236}">
              <a16:creationId xmlns:a16="http://schemas.microsoft.com/office/drawing/2014/main" id="{D413B666-A9A2-47AC-A8A2-EB93F0C35A51}"/>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300" name="Text Box 15">
          <a:extLst>
            <a:ext uri="{FF2B5EF4-FFF2-40B4-BE49-F238E27FC236}">
              <a16:creationId xmlns:a16="http://schemas.microsoft.com/office/drawing/2014/main" id="{2ABE3F26-A803-4DF0-BF27-38A09CF8416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301" name="Text Box 15">
          <a:extLst>
            <a:ext uri="{FF2B5EF4-FFF2-40B4-BE49-F238E27FC236}">
              <a16:creationId xmlns:a16="http://schemas.microsoft.com/office/drawing/2014/main" id="{07AEB457-A022-4061-A91E-D8CCA20CCA2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302" name="Text Box 15">
          <a:extLst>
            <a:ext uri="{FF2B5EF4-FFF2-40B4-BE49-F238E27FC236}">
              <a16:creationId xmlns:a16="http://schemas.microsoft.com/office/drawing/2014/main" id="{8AB92BFD-388D-407E-966C-5E32482AD0F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303" name="Text Box 15">
          <a:extLst>
            <a:ext uri="{FF2B5EF4-FFF2-40B4-BE49-F238E27FC236}">
              <a16:creationId xmlns:a16="http://schemas.microsoft.com/office/drawing/2014/main" id="{5592D55F-73A2-46A0-A2CE-3AA4E8BC219E}"/>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304" name="Text Box 15">
          <a:extLst>
            <a:ext uri="{FF2B5EF4-FFF2-40B4-BE49-F238E27FC236}">
              <a16:creationId xmlns:a16="http://schemas.microsoft.com/office/drawing/2014/main" id="{DB3D249D-4C6A-4A6C-9921-6E7C5C70138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305" name="Text Box 15">
          <a:extLst>
            <a:ext uri="{FF2B5EF4-FFF2-40B4-BE49-F238E27FC236}">
              <a16:creationId xmlns:a16="http://schemas.microsoft.com/office/drawing/2014/main" id="{8A5FDF1B-C16B-4372-8E78-92DA8E5E60E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306" name="Text Box 15">
          <a:extLst>
            <a:ext uri="{FF2B5EF4-FFF2-40B4-BE49-F238E27FC236}">
              <a16:creationId xmlns:a16="http://schemas.microsoft.com/office/drawing/2014/main" id="{4D41F4B8-034A-4104-A4DA-3B78611037A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307" name="Text Box 15">
          <a:extLst>
            <a:ext uri="{FF2B5EF4-FFF2-40B4-BE49-F238E27FC236}">
              <a16:creationId xmlns:a16="http://schemas.microsoft.com/office/drawing/2014/main" id="{54DB97AE-1C8D-4CC2-AD95-6962552CB189}"/>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308" name="Text Box 15">
          <a:extLst>
            <a:ext uri="{FF2B5EF4-FFF2-40B4-BE49-F238E27FC236}">
              <a16:creationId xmlns:a16="http://schemas.microsoft.com/office/drawing/2014/main" id="{7DB4D595-C051-4CF7-AED3-EC67ABB3C13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309" name="Text Box 15">
          <a:extLst>
            <a:ext uri="{FF2B5EF4-FFF2-40B4-BE49-F238E27FC236}">
              <a16:creationId xmlns:a16="http://schemas.microsoft.com/office/drawing/2014/main" id="{B01F1309-C32B-4A29-8B9C-A94901233F1D}"/>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310" name="Text Box 15">
          <a:extLst>
            <a:ext uri="{FF2B5EF4-FFF2-40B4-BE49-F238E27FC236}">
              <a16:creationId xmlns:a16="http://schemas.microsoft.com/office/drawing/2014/main" id="{5E05F579-F23D-44B7-83A1-34211FF31CB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311" name="Text Box 15">
          <a:extLst>
            <a:ext uri="{FF2B5EF4-FFF2-40B4-BE49-F238E27FC236}">
              <a16:creationId xmlns:a16="http://schemas.microsoft.com/office/drawing/2014/main" id="{332AC242-1F0F-4326-8F59-368BCA62DA7A}"/>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312" name="Text Box 15">
          <a:extLst>
            <a:ext uri="{FF2B5EF4-FFF2-40B4-BE49-F238E27FC236}">
              <a16:creationId xmlns:a16="http://schemas.microsoft.com/office/drawing/2014/main" id="{0A855B8D-DDED-478F-8749-A4D40CFBBE1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313" name="Text Box 15">
          <a:extLst>
            <a:ext uri="{FF2B5EF4-FFF2-40B4-BE49-F238E27FC236}">
              <a16:creationId xmlns:a16="http://schemas.microsoft.com/office/drawing/2014/main" id="{3B0801E1-3455-4728-B5EA-266C71DE2A24}"/>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314" name="Text Box 15">
          <a:extLst>
            <a:ext uri="{FF2B5EF4-FFF2-40B4-BE49-F238E27FC236}">
              <a16:creationId xmlns:a16="http://schemas.microsoft.com/office/drawing/2014/main" id="{9CDC233A-36B6-42B5-89B6-065CB063855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315" name="Text Box 15">
          <a:extLst>
            <a:ext uri="{FF2B5EF4-FFF2-40B4-BE49-F238E27FC236}">
              <a16:creationId xmlns:a16="http://schemas.microsoft.com/office/drawing/2014/main" id="{6F0804F7-FFF6-493A-8317-627506CD6804}"/>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316" name="Text Box 15">
          <a:extLst>
            <a:ext uri="{FF2B5EF4-FFF2-40B4-BE49-F238E27FC236}">
              <a16:creationId xmlns:a16="http://schemas.microsoft.com/office/drawing/2014/main" id="{BCF75FB8-2AE5-4A86-97B5-34C794A0F97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317" name="Text Box 15">
          <a:extLst>
            <a:ext uri="{FF2B5EF4-FFF2-40B4-BE49-F238E27FC236}">
              <a16:creationId xmlns:a16="http://schemas.microsoft.com/office/drawing/2014/main" id="{917F5BB5-1501-4A13-BAB5-1B11DEE94141}"/>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318" name="Text Box 15">
          <a:extLst>
            <a:ext uri="{FF2B5EF4-FFF2-40B4-BE49-F238E27FC236}">
              <a16:creationId xmlns:a16="http://schemas.microsoft.com/office/drawing/2014/main" id="{3DAF47E9-14AE-4712-B654-731A7969F8E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319" name="Text Box 15">
          <a:extLst>
            <a:ext uri="{FF2B5EF4-FFF2-40B4-BE49-F238E27FC236}">
              <a16:creationId xmlns:a16="http://schemas.microsoft.com/office/drawing/2014/main" id="{A4692603-CEC4-4B5C-9927-C4B906544A79}"/>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320" name="Text Box 15">
          <a:extLst>
            <a:ext uri="{FF2B5EF4-FFF2-40B4-BE49-F238E27FC236}">
              <a16:creationId xmlns:a16="http://schemas.microsoft.com/office/drawing/2014/main" id="{428AA066-99AC-4F51-B220-C4DFD726D77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321" name="Text Box 15">
          <a:extLst>
            <a:ext uri="{FF2B5EF4-FFF2-40B4-BE49-F238E27FC236}">
              <a16:creationId xmlns:a16="http://schemas.microsoft.com/office/drawing/2014/main" id="{01F51E51-BF54-4838-A0C4-F7BA9F764F87}"/>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322" name="Text Box 15">
          <a:extLst>
            <a:ext uri="{FF2B5EF4-FFF2-40B4-BE49-F238E27FC236}">
              <a16:creationId xmlns:a16="http://schemas.microsoft.com/office/drawing/2014/main" id="{2C96D8CA-3992-4C3E-A243-34DB03534BC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323" name="Text Box 15">
          <a:extLst>
            <a:ext uri="{FF2B5EF4-FFF2-40B4-BE49-F238E27FC236}">
              <a16:creationId xmlns:a16="http://schemas.microsoft.com/office/drawing/2014/main" id="{813BF07C-BD60-4778-9B9D-83126FA99B1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324" name="Text Box 15">
          <a:extLst>
            <a:ext uri="{FF2B5EF4-FFF2-40B4-BE49-F238E27FC236}">
              <a16:creationId xmlns:a16="http://schemas.microsoft.com/office/drawing/2014/main" id="{3951F62E-FBC2-4215-A46C-F8AB7A74DD7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325" name="Text Box 15">
          <a:extLst>
            <a:ext uri="{FF2B5EF4-FFF2-40B4-BE49-F238E27FC236}">
              <a16:creationId xmlns:a16="http://schemas.microsoft.com/office/drawing/2014/main" id="{02CE85D8-4D5A-4226-83D0-3355A0FBA43A}"/>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326" name="Text Box 15">
          <a:extLst>
            <a:ext uri="{FF2B5EF4-FFF2-40B4-BE49-F238E27FC236}">
              <a16:creationId xmlns:a16="http://schemas.microsoft.com/office/drawing/2014/main" id="{F08AAF78-0000-46BA-A68D-420539E3993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327" name="Text Box 15">
          <a:extLst>
            <a:ext uri="{FF2B5EF4-FFF2-40B4-BE49-F238E27FC236}">
              <a16:creationId xmlns:a16="http://schemas.microsoft.com/office/drawing/2014/main" id="{865EB34E-D535-4F89-BD26-A4478B9FEB78}"/>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328" name="Text Box 15">
          <a:extLst>
            <a:ext uri="{FF2B5EF4-FFF2-40B4-BE49-F238E27FC236}">
              <a16:creationId xmlns:a16="http://schemas.microsoft.com/office/drawing/2014/main" id="{40CBED03-A7D0-40A8-910C-447FC874064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329" name="Text Box 15">
          <a:extLst>
            <a:ext uri="{FF2B5EF4-FFF2-40B4-BE49-F238E27FC236}">
              <a16:creationId xmlns:a16="http://schemas.microsoft.com/office/drawing/2014/main" id="{CA38BFEC-A897-4476-9ACC-E75D8BF882F9}"/>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330" name="Text Box 15">
          <a:extLst>
            <a:ext uri="{FF2B5EF4-FFF2-40B4-BE49-F238E27FC236}">
              <a16:creationId xmlns:a16="http://schemas.microsoft.com/office/drawing/2014/main" id="{D17EE23A-9560-4996-B45C-82037702187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331" name="Text Box 15">
          <a:extLst>
            <a:ext uri="{FF2B5EF4-FFF2-40B4-BE49-F238E27FC236}">
              <a16:creationId xmlns:a16="http://schemas.microsoft.com/office/drawing/2014/main" id="{90F176A7-46CB-4401-96C9-FBC0A66F284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332" name="Text Box 15">
          <a:extLst>
            <a:ext uri="{FF2B5EF4-FFF2-40B4-BE49-F238E27FC236}">
              <a16:creationId xmlns:a16="http://schemas.microsoft.com/office/drawing/2014/main" id="{2A124829-C8EE-4886-857A-F90A64C0966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333" name="Text Box 15">
          <a:extLst>
            <a:ext uri="{FF2B5EF4-FFF2-40B4-BE49-F238E27FC236}">
              <a16:creationId xmlns:a16="http://schemas.microsoft.com/office/drawing/2014/main" id="{03582BF0-78C6-439E-AA2E-60705D26DCA8}"/>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334" name="Text Box 15">
          <a:extLst>
            <a:ext uri="{FF2B5EF4-FFF2-40B4-BE49-F238E27FC236}">
              <a16:creationId xmlns:a16="http://schemas.microsoft.com/office/drawing/2014/main" id="{072B4C12-069A-43C7-A6FC-894147E879B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335" name="Text Box 15">
          <a:extLst>
            <a:ext uri="{FF2B5EF4-FFF2-40B4-BE49-F238E27FC236}">
              <a16:creationId xmlns:a16="http://schemas.microsoft.com/office/drawing/2014/main" id="{7FEC8C0E-FA70-4B82-8FD6-488C53A42A3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336" name="Text Box 15">
          <a:extLst>
            <a:ext uri="{FF2B5EF4-FFF2-40B4-BE49-F238E27FC236}">
              <a16:creationId xmlns:a16="http://schemas.microsoft.com/office/drawing/2014/main" id="{1507224B-5520-40EA-8BEE-C62BA658AC4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337" name="Text Box 15">
          <a:extLst>
            <a:ext uri="{FF2B5EF4-FFF2-40B4-BE49-F238E27FC236}">
              <a16:creationId xmlns:a16="http://schemas.microsoft.com/office/drawing/2014/main" id="{FC73D70D-A990-4756-A163-444030FE5B42}"/>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338" name="Text Box 15">
          <a:extLst>
            <a:ext uri="{FF2B5EF4-FFF2-40B4-BE49-F238E27FC236}">
              <a16:creationId xmlns:a16="http://schemas.microsoft.com/office/drawing/2014/main" id="{21B1F958-D9FE-45EC-921D-D6C2F9B4F9F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339" name="Text Box 15">
          <a:extLst>
            <a:ext uri="{FF2B5EF4-FFF2-40B4-BE49-F238E27FC236}">
              <a16:creationId xmlns:a16="http://schemas.microsoft.com/office/drawing/2014/main" id="{BDF91306-0B7C-4942-AABA-AB965A707F38}"/>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340" name="Text Box 15">
          <a:extLst>
            <a:ext uri="{FF2B5EF4-FFF2-40B4-BE49-F238E27FC236}">
              <a16:creationId xmlns:a16="http://schemas.microsoft.com/office/drawing/2014/main" id="{8EDD79D1-4010-4CE6-A799-8828B1538D4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341" name="Text Box 15">
          <a:extLst>
            <a:ext uri="{FF2B5EF4-FFF2-40B4-BE49-F238E27FC236}">
              <a16:creationId xmlns:a16="http://schemas.microsoft.com/office/drawing/2014/main" id="{29BD7A6F-916B-4B96-85E2-10409845AC59}"/>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342" name="Text Box 15">
          <a:extLst>
            <a:ext uri="{FF2B5EF4-FFF2-40B4-BE49-F238E27FC236}">
              <a16:creationId xmlns:a16="http://schemas.microsoft.com/office/drawing/2014/main" id="{EE76AF05-661F-4B95-B3C9-F8D25134CA7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343" name="Text Box 15">
          <a:extLst>
            <a:ext uri="{FF2B5EF4-FFF2-40B4-BE49-F238E27FC236}">
              <a16:creationId xmlns:a16="http://schemas.microsoft.com/office/drawing/2014/main" id="{D04F62AF-2199-460C-AEA8-EC7182C7C93B}"/>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12</xdr:row>
      <xdr:rowOff>0</xdr:rowOff>
    </xdr:from>
    <xdr:ext cx="95250" cy="171450"/>
    <xdr:sp macro="" textlink="">
      <xdr:nvSpPr>
        <xdr:cNvPr id="13344" name="Text Box 16">
          <a:extLst>
            <a:ext uri="{FF2B5EF4-FFF2-40B4-BE49-F238E27FC236}">
              <a16:creationId xmlns:a16="http://schemas.microsoft.com/office/drawing/2014/main" id="{060B07E4-4289-4DC9-9CA5-ED64CD57B8F6}"/>
            </a:ext>
          </a:extLst>
        </xdr:cNvPr>
        <xdr:cNvSpPr txBox="1">
          <a:spLocks noChangeArrowheads="1"/>
        </xdr:cNvSpPr>
      </xdr:nvSpPr>
      <xdr:spPr bwMode="auto">
        <a:xfrm>
          <a:off x="4184904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12</xdr:row>
      <xdr:rowOff>0</xdr:rowOff>
    </xdr:from>
    <xdr:ext cx="95250" cy="171450"/>
    <xdr:sp macro="" textlink="">
      <xdr:nvSpPr>
        <xdr:cNvPr id="13345" name="Text Box 17">
          <a:extLst>
            <a:ext uri="{FF2B5EF4-FFF2-40B4-BE49-F238E27FC236}">
              <a16:creationId xmlns:a16="http://schemas.microsoft.com/office/drawing/2014/main" id="{D01F07E1-8536-4DDB-B932-8FD507528B12}"/>
            </a:ext>
          </a:extLst>
        </xdr:cNvPr>
        <xdr:cNvSpPr txBox="1">
          <a:spLocks noChangeArrowheads="1"/>
        </xdr:cNvSpPr>
      </xdr:nvSpPr>
      <xdr:spPr bwMode="auto">
        <a:xfrm>
          <a:off x="4184904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12</xdr:row>
      <xdr:rowOff>0</xdr:rowOff>
    </xdr:from>
    <xdr:ext cx="95250" cy="171450"/>
    <xdr:sp macro="" textlink="">
      <xdr:nvSpPr>
        <xdr:cNvPr id="13346" name="Text Box 18">
          <a:extLst>
            <a:ext uri="{FF2B5EF4-FFF2-40B4-BE49-F238E27FC236}">
              <a16:creationId xmlns:a16="http://schemas.microsoft.com/office/drawing/2014/main" id="{D56190D3-F711-4C1F-9ECF-F511C1DB513C}"/>
            </a:ext>
          </a:extLst>
        </xdr:cNvPr>
        <xdr:cNvSpPr txBox="1">
          <a:spLocks noChangeArrowheads="1"/>
        </xdr:cNvSpPr>
      </xdr:nvSpPr>
      <xdr:spPr bwMode="auto">
        <a:xfrm>
          <a:off x="4184904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40</xdr:col>
      <xdr:colOff>0</xdr:colOff>
      <xdr:row>12</xdr:row>
      <xdr:rowOff>0</xdr:rowOff>
    </xdr:from>
    <xdr:ext cx="95250" cy="171450"/>
    <xdr:sp macro="" textlink="">
      <xdr:nvSpPr>
        <xdr:cNvPr id="13347" name="Text Box 19">
          <a:extLst>
            <a:ext uri="{FF2B5EF4-FFF2-40B4-BE49-F238E27FC236}">
              <a16:creationId xmlns:a16="http://schemas.microsoft.com/office/drawing/2014/main" id="{A7650326-ED97-4F1E-9B10-7B1028979067}"/>
            </a:ext>
          </a:extLst>
        </xdr:cNvPr>
        <xdr:cNvSpPr txBox="1">
          <a:spLocks noChangeArrowheads="1"/>
        </xdr:cNvSpPr>
      </xdr:nvSpPr>
      <xdr:spPr bwMode="auto">
        <a:xfrm>
          <a:off x="4184904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12</xdr:row>
      <xdr:rowOff>0</xdr:rowOff>
    </xdr:from>
    <xdr:ext cx="95250" cy="171450"/>
    <xdr:sp macro="" textlink="">
      <xdr:nvSpPr>
        <xdr:cNvPr id="13348" name="Text Box 16">
          <a:extLst>
            <a:ext uri="{FF2B5EF4-FFF2-40B4-BE49-F238E27FC236}">
              <a16:creationId xmlns:a16="http://schemas.microsoft.com/office/drawing/2014/main" id="{AA4507C9-C938-405E-AA66-2BCA9F227FEB}"/>
            </a:ext>
          </a:extLst>
        </xdr:cNvPr>
        <xdr:cNvSpPr txBox="1">
          <a:spLocks noChangeArrowheads="1"/>
        </xdr:cNvSpPr>
      </xdr:nvSpPr>
      <xdr:spPr bwMode="auto">
        <a:xfrm>
          <a:off x="4328922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12</xdr:row>
      <xdr:rowOff>0</xdr:rowOff>
    </xdr:from>
    <xdr:ext cx="95250" cy="171450"/>
    <xdr:sp macro="" textlink="">
      <xdr:nvSpPr>
        <xdr:cNvPr id="13349" name="Text Box 17">
          <a:extLst>
            <a:ext uri="{FF2B5EF4-FFF2-40B4-BE49-F238E27FC236}">
              <a16:creationId xmlns:a16="http://schemas.microsoft.com/office/drawing/2014/main" id="{A487EE1E-7D68-40C6-89FC-65E0C4108F24}"/>
            </a:ext>
          </a:extLst>
        </xdr:cNvPr>
        <xdr:cNvSpPr txBox="1">
          <a:spLocks noChangeArrowheads="1"/>
        </xdr:cNvSpPr>
      </xdr:nvSpPr>
      <xdr:spPr bwMode="auto">
        <a:xfrm>
          <a:off x="4328922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12</xdr:row>
      <xdr:rowOff>0</xdr:rowOff>
    </xdr:from>
    <xdr:ext cx="95250" cy="171450"/>
    <xdr:sp macro="" textlink="">
      <xdr:nvSpPr>
        <xdr:cNvPr id="13350" name="Text Box 18">
          <a:extLst>
            <a:ext uri="{FF2B5EF4-FFF2-40B4-BE49-F238E27FC236}">
              <a16:creationId xmlns:a16="http://schemas.microsoft.com/office/drawing/2014/main" id="{EC845D91-37EB-4C37-8EE5-D8216D662FB6}"/>
            </a:ext>
          </a:extLst>
        </xdr:cNvPr>
        <xdr:cNvSpPr txBox="1">
          <a:spLocks noChangeArrowheads="1"/>
        </xdr:cNvSpPr>
      </xdr:nvSpPr>
      <xdr:spPr bwMode="auto">
        <a:xfrm>
          <a:off x="4328922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42</xdr:col>
      <xdr:colOff>0</xdr:colOff>
      <xdr:row>12</xdr:row>
      <xdr:rowOff>0</xdr:rowOff>
    </xdr:from>
    <xdr:ext cx="95250" cy="171450"/>
    <xdr:sp macro="" textlink="">
      <xdr:nvSpPr>
        <xdr:cNvPr id="13351" name="Text Box 19">
          <a:extLst>
            <a:ext uri="{FF2B5EF4-FFF2-40B4-BE49-F238E27FC236}">
              <a16:creationId xmlns:a16="http://schemas.microsoft.com/office/drawing/2014/main" id="{B27AF518-6807-473F-B8E9-8D49B997340C}"/>
            </a:ext>
          </a:extLst>
        </xdr:cNvPr>
        <xdr:cNvSpPr txBox="1">
          <a:spLocks noChangeArrowheads="1"/>
        </xdr:cNvSpPr>
      </xdr:nvSpPr>
      <xdr:spPr bwMode="auto">
        <a:xfrm>
          <a:off x="43289220" y="612648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22</xdr:col>
      <xdr:colOff>0</xdr:colOff>
      <xdr:row>12</xdr:row>
      <xdr:rowOff>0</xdr:rowOff>
    </xdr:from>
    <xdr:to>
      <xdr:col>22</xdr:col>
      <xdr:colOff>95250</xdr:colOff>
      <xdr:row>12</xdr:row>
      <xdr:rowOff>0</xdr:rowOff>
    </xdr:to>
    <xdr:sp macro="" textlink="">
      <xdr:nvSpPr>
        <xdr:cNvPr id="13352" name="Text Box 15">
          <a:extLst>
            <a:ext uri="{FF2B5EF4-FFF2-40B4-BE49-F238E27FC236}">
              <a16:creationId xmlns:a16="http://schemas.microsoft.com/office/drawing/2014/main" id="{EA954A44-B29D-4C2A-B8E7-59AC99935A7B}"/>
            </a:ext>
          </a:extLst>
        </xdr:cNvPr>
        <xdr:cNvSpPr txBox="1">
          <a:spLocks noChangeArrowheads="1"/>
        </xdr:cNvSpPr>
      </xdr:nvSpPr>
      <xdr:spPr bwMode="auto">
        <a:xfrm>
          <a:off x="24635460" y="6126480"/>
          <a:ext cx="952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30</xdr:col>
      <xdr:colOff>1152525</xdr:colOff>
      <xdr:row>12</xdr:row>
      <xdr:rowOff>504825</xdr:rowOff>
    </xdr:from>
    <xdr:ext cx="95250" cy="442269"/>
    <xdr:sp macro="" textlink="">
      <xdr:nvSpPr>
        <xdr:cNvPr id="13353" name="Text Box 15">
          <a:extLst>
            <a:ext uri="{FF2B5EF4-FFF2-40B4-BE49-F238E27FC236}">
              <a16:creationId xmlns:a16="http://schemas.microsoft.com/office/drawing/2014/main" id="{B260F223-715D-4414-9312-A6E78B5E51A8}"/>
            </a:ext>
          </a:extLst>
        </xdr:cNvPr>
        <xdr:cNvSpPr txBox="1">
          <a:spLocks noChangeArrowheads="1"/>
        </xdr:cNvSpPr>
      </xdr:nvSpPr>
      <xdr:spPr bwMode="auto">
        <a:xfrm>
          <a:off x="36356925" y="663130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213632"/>
    <xdr:sp macro="" textlink="">
      <xdr:nvSpPr>
        <xdr:cNvPr id="13354" name="Text Box 15">
          <a:extLst>
            <a:ext uri="{FF2B5EF4-FFF2-40B4-BE49-F238E27FC236}">
              <a16:creationId xmlns:a16="http://schemas.microsoft.com/office/drawing/2014/main" id="{950629C8-E8B6-4B19-A83D-5A58ACFEA932}"/>
            </a:ext>
          </a:extLst>
        </xdr:cNvPr>
        <xdr:cNvSpPr txBox="1">
          <a:spLocks noChangeArrowheads="1"/>
        </xdr:cNvSpPr>
      </xdr:nvSpPr>
      <xdr:spPr bwMode="auto">
        <a:xfrm>
          <a:off x="36356925" y="663130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355" name="Text Box 15">
          <a:extLst>
            <a:ext uri="{FF2B5EF4-FFF2-40B4-BE49-F238E27FC236}">
              <a16:creationId xmlns:a16="http://schemas.microsoft.com/office/drawing/2014/main" id="{2F4921DE-DAEC-4D1D-9B03-0B596B88941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356" name="Text Box 15">
          <a:extLst>
            <a:ext uri="{FF2B5EF4-FFF2-40B4-BE49-F238E27FC236}">
              <a16:creationId xmlns:a16="http://schemas.microsoft.com/office/drawing/2014/main" id="{5148F9E7-0323-4F6F-97FA-C46AF04973B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442269"/>
    <xdr:sp macro="" textlink="">
      <xdr:nvSpPr>
        <xdr:cNvPr id="13357" name="Text Box 15">
          <a:extLst>
            <a:ext uri="{FF2B5EF4-FFF2-40B4-BE49-F238E27FC236}">
              <a16:creationId xmlns:a16="http://schemas.microsoft.com/office/drawing/2014/main" id="{A7F641F5-1EAC-4D8F-A1EF-6AC5282EFBC7}"/>
            </a:ext>
          </a:extLst>
        </xdr:cNvPr>
        <xdr:cNvSpPr txBox="1">
          <a:spLocks noChangeArrowheads="1"/>
        </xdr:cNvSpPr>
      </xdr:nvSpPr>
      <xdr:spPr bwMode="auto">
        <a:xfrm>
          <a:off x="36356925" y="663130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213632"/>
    <xdr:sp macro="" textlink="">
      <xdr:nvSpPr>
        <xdr:cNvPr id="13358" name="Text Box 15">
          <a:extLst>
            <a:ext uri="{FF2B5EF4-FFF2-40B4-BE49-F238E27FC236}">
              <a16:creationId xmlns:a16="http://schemas.microsoft.com/office/drawing/2014/main" id="{0379B3EA-DC59-46D5-862B-E69420710208}"/>
            </a:ext>
          </a:extLst>
        </xdr:cNvPr>
        <xdr:cNvSpPr txBox="1">
          <a:spLocks noChangeArrowheads="1"/>
        </xdr:cNvSpPr>
      </xdr:nvSpPr>
      <xdr:spPr bwMode="auto">
        <a:xfrm>
          <a:off x="36356925" y="663130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3359" name="Text Box 15">
          <a:extLst>
            <a:ext uri="{FF2B5EF4-FFF2-40B4-BE49-F238E27FC236}">
              <a16:creationId xmlns:a16="http://schemas.microsoft.com/office/drawing/2014/main" id="{AF993779-23EE-4DE0-988F-3EA95FFDA0FF}"/>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13360" name="Text Box 15">
          <a:extLst>
            <a:ext uri="{FF2B5EF4-FFF2-40B4-BE49-F238E27FC236}">
              <a16:creationId xmlns:a16="http://schemas.microsoft.com/office/drawing/2014/main" id="{09FC54E2-B59F-4A7C-BFCB-C46A322C3190}"/>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361" name="Text Box 15">
          <a:extLst>
            <a:ext uri="{FF2B5EF4-FFF2-40B4-BE49-F238E27FC236}">
              <a16:creationId xmlns:a16="http://schemas.microsoft.com/office/drawing/2014/main" id="{E3EB8ABF-1E74-4936-833C-AEA7445836E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362" name="Text Box 15">
          <a:extLst>
            <a:ext uri="{FF2B5EF4-FFF2-40B4-BE49-F238E27FC236}">
              <a16:creationId xmlns:a16="http://schemas.microsoft.com/office/drawing/2014/main" id="{F439A9DF-2E32-45EE-A37E-99AE0B76FADE}"/>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3363" name="Text Box 15">
          <a:extLst>
            <a:ext uri="{FF2B5EF4-FFF2-40B4-BE49-F238E27FC236}">
              <a16:creationId xmlns:a16="http://schemas.microsoft.com/office/drawing/2014/main" id="{C01804AD-8406-48B9-AD92-D9D2D347DAF2}"/>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13364" name="Text Box 15">
          <a:extLst>
            <a:ext uri="{FF2B5EF4-FFF2-40B4-BE49-F238E27FC236}">
              <a16:creationId xmlns:a16="http://schemas.microsoft.com/office/drawing/2014/main" id="{3F7A0BFF-FBBB-409E-9618-3D3E8E9B41F0}"/>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365" name="Text Box 15">
          <a:extLst>
            <a:ext uri="{FF2B5EF4-FFF2-40B4-BE49-F238E27FC236}">
              <a16:creationId xmlns:a16="http://schemas.microsoft.com/office/drawing/2014/main" id="{AD101688-CE2C-4397-9842-B6F1339B412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366" name="Text Box 15">
          <a:extLst>
            <a:ext uri="{FF2B5EF4-FFF2-40B4-BE49-F238E27FC236}">
              <a16:creationId xmlns:a16="http://schemas.microsoft.com/office/drawing/2014/main" id="{CA2F80DD-0166-408E-A2EE-C257874B653A}"/>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3367" name="Text Box 15">
          <a:extLst>
            <a:ext uri="{FF2B5EF4-FFF2-40B4-BE49-F238E27FC236}">
              <a16:creationId xmlns:a16="http://schemas.microsoft.com/office/drawing/2014/main" id="{D2CFAF1B-B342-4F54-93C2-72727F4608AE}"/>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13368" name="Text Box 15">
          <a:extLst>
            <a:ext uri="{FF2B5EF4-FFF2-40B4-BE49-F238E27FC236}">
              <a16:creationId xmlns:a16="http://schemas.microsoft.com/office/drawing/2014/main" id="{C4BCAC77-4589-48DE-A2FA-C26401A7C0C1}"/>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369" name="Text Box 15">
          <a:extLst>
            <a:ext uri="{FF2B5EF4-FFF2-40B4-BE49-F238E27FC236}">
              <a16:creationId xmlns:a16="http://schemas.microsoft.com/office/drawing/2014/main" id="{6986C39E-30C7-4A46-827D-4F37A471CFB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370" name="Text Box 15">
          <a:extLst>
            <a:ext uri="{FF2B5EF4-FFF2-40B4-BE49-F238E27FC236}">
              <a16:creationId xmlns:a16="http://schemas.microsoft.com/office/drawing/2014/main" id="{25F38335-2D26-4ACB-B191-4B88B4A5283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3371" name="Text Box 15">
          <a:extLst>
            <a:ext uri="{FF2B5EF4-FFF2-40B4-BE49-F238E27FC236}">
              <a16:creationId xmlns:a16="http://schemas.microsoft.com/office/drawing/2014/main" id="{D4B40E55-6549-4FEB-9022-7696DD9BDA5D}"/>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13372" name="Text Box 15">
          <a:extLst>
            <a:ext uri="{FF2B5EF4-FFF2-40B4-BE49-F238E27FC236}">
              <a16:creationId xmlns:a16="http://schemas.microsoft.com/office/drawing/2014/main" id="{E36E9B5A-DA9A-456F-A5F9-D9BCC905D01E}"/>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373" name="Text Box 15">
          <a:extLst>
            <a:ext uri="{FF2B5EF4-FFF2-40B4-BE49-F238E27FC236}">
              <a16:creationId xmlns:a16="http://schemas.microsoft.com/office/drawing/2014/main" id="{214A0415-0134-4D83-91F7-AA87712D44D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374" name="Text Box 15">
          <a:extLst>
            <a:ext uri="{FF2B5EF4-FFF2-40B4-BE49-F238E27FC236}">
              <a16:creationId xmlns:a16="http://schemas.microsoft.com/office/drawing/2014/main" id="{3EE039C7-1536-4157-BC06-07E8AE02E32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3375" name="Text Box 15">
          <a:extLst>
            <a:ext uri="{FF2B5EF4-FFF2-40B4-BE49-F238E27FC236}">
              <a16:creationId xmlns:a16="http://schemas.microsoft.com/office/drawing/2014/main" id="{74F75F32-A7F8-41A6-9A56-ACD1F35187A1}"/>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13376" name="Text Box 15">
          <a:extLst>
            <a:ext uri="{FF2B5EF4-FFF2-40B4-BE49-F238E27FC236}">
              <a16:creationId xmlns:a16="http://schemas.microsoft.com/office/drawing/2014/main" id="{F1FD9FFC-6ED1-417E-8E04-DFD6A77653A3}"/>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377" name="Text Box 15">
          <a:extLst>
            <a:ext uri="{FF2B5EF4-FFF2-40B4-BE49-F238E27FC236}">
              <a16:creationId xmlns:a16="http://schemas.microsoft.com/office/drawing/2014/main" id="{9C7BE9C9-7240-416C-8146-3BB9456A211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378" name="Text Box 15">
          <a:extLst>
            <a:ext uri="{FF2B5EF4-FFF2-40B4-BE49-F238E27FC236}">
              <a16:creationId xmlns:a16="http://schemas.microsoft.com/office/drawing/2014/main" id="{6AFB063B-7D0E-4259-AF54-96694298D079}"/>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442269"/>
    <xdr:sp macro="" textlink="">
      <xdr:nvSpPr>
        <xdr:cNvPr id="13379" name="Text Box 15">
          <a:extLst>
            <a:ext uri="{FF2B5EF4-FFF2-40B4-BE49-F238E27FC236}">
              <a16:creationId xmlns:a16="http://schemas.microsoft.com/office/drawing/2014/main" id="{BCD3C849-DD71-406A-8D7F-6055945E9CA7}"/>
            </a:ext>
          </a:extLst>
        </xdr:cNvPr>
        <xdr:cNvSpPr txBox="1">
          <a:spLocks noChangeArrowheads="1"/>
        </xdr:cNvSpPr>
      </xdr:nvSpPr>
      <xdr:spPr bwMode="auto">
        <a:xfrm>
          <a:off x="3406330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27</xdr:col>
      <xdr:colOff>1152525</xdr:colOff>
      <xdr:row>12</xdr:row>
      <xdr:rowOff>0</xdr:rowOff>
    </xdr:from>
    <xdr:ext cx="95250" cy="213632"/>
    <xdr:sp macro="" textlink="">
      <xdr:nvSpPr>
        <xdr:cNvPr id="13380" name="Text Box 15">
          <a:extLst>
            <a:ext uri="{FF2B5EF4-FFF2-40B4-BE49-F238E27FC236}">
              <a16:creationId xmlns:a16="http://schemas.microsoft.com/office/drawing/2014/main" id="{E8ED1D1E-6661-4EC2-86AF-D441E6203436}"/>
            </a:ext>
          </a:extLst>
        </xdr:cNvPr>
        <xdr:cNvSpPr txBox="1">
          <a:spLocks noChangeArrowheads="1"/>
        </xdr:cNvSpPr>
      </xdr:nvSpPr>
      <xdr:spPr bwMode="auto">
        <a:xfrm>
          <a:off x="3406330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381" name="Text Box 15">
          <a:extLst>
            <a:ext uri="{FF2B5EF4-FFF2-40B4-BE49-F238E27FC236}">
              <a16:creationId xmlns:a16="http://schemas.microsoft.com/office/drawing/2014/main" id="{D1D2F7C2-24BE-4C6B-89C2-657BB476055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382" name="Text Box 15">
          <a:extLst>
            <a:ext uri="{FF2B5EF4-FFF2-40B4-BE49-F238E27FC236}">
              <a16:creationId xmlns:a16="http://schemas.microsoft.com/office/drawing/2014/main" id="{2D6DA43F-7141-4E8E-9087-3858961D027F}"/>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442269"/>
    <xdr:sp macro="" textlink="">
      <xdr:nvSpPr>
        <xdr:cNvPr id="13383" name="Text Box 15">
          <a:extLst>
            <a:ext uri="{FF2B5EF4-FFF2-40B4-BE49-F238E27FC236}">
              <a16:creationId xmlns:a16="http://schemas.microsoft.com/office/drawing/2014/main" id="{46F6FA6A-7806-4CB6-BA8E-7F1AFB3A9C3E}"/>
            </a:ext>
          </a:extLst>
        </xdr:cNvPr>
        <xdr:cNvSpPr txBox="1">
          <a:spLocks noChangeArrowheads="1"/>
        </xdr:cNvSpPr>
      </xdr:nvSpPr>
      <xdr:spPr bwMode="auto">
        <a:xfrm>
          <a:off x="36356925" y="663130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213632"/>
    <xdr:sp macro="" textlink="">
      <xdr:nvSpPr>
        <xdr:cNvPr id="13384" name="Text Box 15">
          <a:extLst>
            <a:ext uri="{FF2B5EF4-FFF2-40B4-BE49-F238E27FC236}">
              <a16:creationId xmlns:a16="http://schemas.microsoft.com/office/drawing/2014/main" id="{4F267DEB-CFC4-4D28-84A6-A27B677D7118}"/>
            </a:ext>
          </a:extLst>
        </xdr:cNvPr>
        <xdr:cNvSpPr txBox="1">
          <a:spLocks noChangeArrowheads="1"/>
        </xdr:cNvSpPr>
      </xdr:nvSpPr>
      <xdr:spPr bwMode="auto">
        <a:xfrm>
          <a:off x="36356925" y="663130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442269"/>
    <xdr:sp macro="" textlink="">
      <xdr:nvSpPr>
        <xdr:cNvPr id="13385" name="Text Box 15">
          <a:extLst>
            <a:ext uri="{FF2B5EF4-FFF2-40B4-BE49-F238E27FC236}">
              <a16:creationId xmlns:a16="http://schemas.microsoft.com/office/drawing/2014/main" id="{FCD747DE-A329-4323-AAFC-7DE19ADC22DF}"/>
            </a:ext>
          </a:extLst>
        </xdr:cNvPr>
        <xdr:cNvSpPr txBox="1">
          <a:spLocks noChangeArrowheads="1"/>
        </xdr:cNvSpPr>
      </xdr:nvSpPr>
      <xdr:spPr bwMode="auto">
        <a:xfrm>
          <a:off x="36356925" y="663130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213632"/>
    <xdr:sp macro="" textlink="">
      <xdr:nvSpPr>
        <xdr:cNvPr id="13386" name="Text Box 15">
          <a:extLst>
            <a:ext uri="{FF2B5EF4-FFF2-40B4-BE49-F238E27FC236}">
              <a16:creationId xmlns:a16="http://schemas.microsoft.com/office/drawing/2014/main" id="{6E641763-55DB-4E59-B578-3C50CE77ECBF}"/>
            </a:ext>
          </a:extLst>
        </xdr:cNvPr>
        <xdr:cNvSpPr txBox="1">
          <a:spLocks noChangeArrowheads="1"/>
        </xdr:cNvSpPr>
      </xdr:nvSpPr>
      <xdr:spPr bwMode="auto">
        <a:xfrm>
          <a:off x="36356925" y="663130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387" name="Text Box 15">
          <a:extLst>
            <a:ext uri="{FF2B5EF4-FFF2-40B4-BE49-F238E27FC236}">
              <a16:creationId xmlns:a16="http://schemas.microsoft.com/office/drawing/2014/main" id="{2C17E17C-7D29-486D-95A2-4388B1FBA35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388" name="Text Box 15">
          <a:extLst>
            <a:ext uri="{FF2B5EF4-FFF2-40B4-BE49-F238E27FC236}">
              <a16:creationId xmlns:a16="http://schemas.microsoft.com/office/drawing/2014/main" id="{BBC4AC0D-44FC-428F-B7EC-7FEC6E3D4A69}"/>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389" name="Text Box 15">
          <a:extLst>
            <a:ext uri="{FF2B5EF4-FFF2-40B4-BE49-F238E27FC236}">
              <a16:creationId xmlns:a16="http://schemas.microsoft.com/office/drawing/2014/main" id="{A17C6957-7785-42B1-9C2F-8633EA23247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390" name="Text Box 15">
          <a:extLst>
            <a:ext uri="{FF2B5EF4-FFF2-40B4-BE49-F238E27FC236}">
              <a16:creationId xmlns:a16="http://schemas.microsoft.com/office/drawing/2014/main" id="{DBE0A19E-5DE0-4A12-83DB-B51E7BF1C302}"/>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391" name="Text Box 15">
          <a:extLst>
            <a:ext uri="{FF2B5EF4-FFF2-40B4-BE49-F238E27FC236}">
              <a16:creationId xmlns:a16="http://schemas.microsoft.com/office/drawing/2014/main" id="{928C0566-E330-4CA5-A64C-18EEF8225F2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392" name="Text Box 15">
          <a:extLst>
            <a:ext uri="{FF2B5EF4-FFF2-40B4-BE49-F238E27FC236}">
              <a16:creationId xmlns:a16="http://schemas.microsoft.com/office/drawing/2014/main" id="{F55B4D18-F76A-4139-A61D-87D8C4F9EE28}"/>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393" name="Text Box 15">
          <a:extLst>
            <a:ext uri="{FF2B5EF4-FFF2-40B4-BE49-F238E27FC236}">
              <a16:creationId xmlns:a16="http://schemas.microsoft.com/office/drawing/2014/main" id="{4C6027CE-9FFD-410C-9B3C-923B5278CDF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394" name="Text Box 15">
          <a:extLst>
            <a:ext uri="{FF2B5EF4-FFF2-40B4-BE49-F238E27FC236}">
              <a16:creationId xmlns:a16="http://schemas.microsoft.com/office/drawing/2014/main" id="{78B7E057-42C8-4AF9-81E6-2BC4351F5029}"/>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442269"/>
    <xdr:sp macro="" textlink="">
      <xdr:nvSpPr>
        <xdr:cNvPr id="13395" name="Text Box 15">
          <a:extLst>
            <a:ext uri="{FF2B5EF4-FFF2-40B4-BE49-F238E27FC236}">
              <a16:creationId xmlns:a16="http://schemas.microsoft.com/office/drawing/2014/main" id="{8A4063A5-9787-421D-A0B7-A95F11DECE88}"/>
            </a:ext>
          </a:extLst>
        </xdr:cNvPr>
        <xdr:cNvSpPr txBox="1">
          <a:spLocks noChangeArrowheads="1"/>
        </xdr:cNvSpPr>
      </xdr:nvSpPr>
      <xdr:spPr bwMode="auto">
        <a:xfrm>
          <a:off x="36356925" y="663130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213632"/>
    <xdr:sp macro="" textlink="">
      <xdr:nvSpPr>
        <xdr:cNvPr id="13396" name="Text Box 15">
          <a:extLst>
            <a:ext uri="{FF2B5EF4-FFF2-40B4-BE49-F238E27FC236}">
              <a16:creationId xmlns:a16="http://schemas.microsoft.com/office/drawing/2014/main" id="{689B6F26-C4A6-4E8E-8E5A-F58D3E98FDCD}"/>
            </a:ext>
          </a:extLst>
        </xdr:cNvPr>
        <xdr:cNvSpPr txBox="1">
          <a:spLocks noChangeArrowheads="1"/>
        </xdr:cNvSpPr>
      </xdr:nvSpPr>
      <xdr:spPr bwMode="auto">
        <a:xfrm>
          <a:off x="36356925" y="663130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442269"/>
    <xdr:sp macro="" textlink="">
      <xdr:nvSpPr>
        <xdr:cNvPr id="13397" name="Text Box 15">
          <a:extLst>
            <a:ext uri="{FF2B5EF4-FFF2-40B4-BE49-F238E27FC236}">
              <a16:creationId xmlns:a16="http://schemas.microsoft.com/office/drawing/2014/main" id="{4B81CC0E-8BF9-4FB4-91EC-949D54D2B0E9}"/>
            </a:ext>
          </a:extLst>
        </xdr:cNvPr>
        <xdr:cNvSpPr txBox="1">
          <a:spLocks noChangeArrowheads="1"/>
        </xdr:cNvSpPr>
      </xdr:nvSpPr>
      <xdr:spPr bwMode="auto">
        <a:xfrm>
          <a:off x="36356925" y="663130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213632"/>
    <xdr:sp macro="" textlink="">
      <xdr:nvSpPr>
        <xdr:cNvPr id="13398" name="Text Box 15">
          <a:extLst>
            <a:ext uri="{FF2B5EF4-FFF2-40B4-BE49-F238E27FC236}">
              <a16:creationId xmlns:a16="http://schemas.microsoft.com/office/drawing/2014/main" id="{05E5DD33-1702-4C86-879B-5D407FF963AA}"/>
            </a:ext>
          </a:extLst>
        </xdr:cNvPr>
        <xdr:cNvSpPr txBox="1">
          <a:spLocks noChangeArrowheads="1"/>
        </xdr:cNvSpPr>
      </xdr:nvSpPr>
      <xdr:spPr bwMode="auto">
        <a:xfrm>
          <a:off x="36356925" y="663130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442269"/>
    <xdr:sp macro="" textlink="">
      <xdr:nvSpPr>
        <xdr:cNvPr id="13399" name="Text Box 15">
          <a:extLst>
            <a:ext uri="{FF2B5EF4-FFF2-40B4-BE49-F238E27FC236}">
              <a16:creationId xmlns:a16="http://schemas.microsoft.com/office/drawing/2014/main" id="{23B58993-D0A6-4BB6-9B6A-8D62C0224577}"/>
            </a:ext>
          </a:extLst>
        </xdr:cNvPr>
        <xdr:cNvSpPr txBox="1">
          <a:spLocks noChangeArrowheads="1"/>
        </xdr:cNvSpPr>
      </xdr:nvSpPr>
      <xdr:spPr bwMode="auto">
        <a:xfrm>
          <a:off x="36356925" y="663130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213632"/>
    <xdr:sp macro="" textlink="">
      <xdr:nvSpPr>
        <xdr:cNvPr id="13400" name="Text Box 15">
          <a:extLst>
            <a:ext uri="{FF2B5EF4-FFF2-40B4-BE49-F238E27FC236}">
              <a16:creationId xmlns:a16="http://schemas.microsoft.com/office/drawing/2014/main" id="{55EF7B0E-CD72-4A0F-838A-566E079377C2}"/>
            </a:ext>
          </a:extLst>
        </xdr:cNvPr>
        <xdr:cNvSpPr txBox="1">
          <a:spLocks noChangeArrowheads="1"/>
        </xdr:cNvSpPr>
      </xdr:nvSpPr>
      <xdr:spPr bwMode="auto">
        <a:xfrm>
          <a:off x="36356925" y="663130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442269"/>
    <xdr:sp macro="" textlink="">
      <xdr:nvSpPr>
        <xdr:cNvPr id="13401" name="Text Box 15">
          <a:extLst>
            <a:ext uri="{FF2B5EF4-FFF2-40B4-BE49-F238E27FC236}">
              <a16:creationId xmlns:a16="http://schemas.microsoft.com/office/drawing/2014/main" id="{F844898C-1A53-4342-9490-887B714F979A}"/>
            </a:ext>
          </a:extLst>
        </xdr:cNvPr>
        <xdr:cNvSpPr txBox="1">
          <a:spLocks noChangeArrowheads="1"/>
        </xdr:cNvSpPr>
      </xdr:nvSpPr>
      <xdr:spPr bwMode="auto">
        <a:xfrm>
          <a:off x="36356925" y="663130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213632"/>
    <xdr:sp macro="" textlink="">
      <xdr:nvSpPr>
        <xdr:cNvPr id="13402" name="Text Box 15">
          <a:extLst>
            <a:ext uri="{FF2B5EF4-FFF2-40B4-BE49-F238E27FC236}">
              <a16:creationId xmlns:a16="http://schemas.microsoft.com/office/drawing/2014/main" id="{09E8E457-85DC-4318-ADB0-12ABB544E124}"/>
            </a:ext>
          </a:extLst>
        </xdr:cNvPr>
        <xdr:cNvSpPr txBox="1">
          <a:spLocks noChangeArrowheads="1"/>
        </xdr:cNvSpPr>
      </xdr:nvSpPr>
      <xdr:spPr bwMode="auto">
        <a:xfrm>
          <a:off x="36356925" y="663130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442269"/>
    <xdr:sp macro="" textlink="">
      <xdr:nvSpPr>
        <xdr:cNvPr id="13403" name="Text Box 15">
          <a:extLst>
            <a:ext uri="{FF2B5EF4-FFF2-40B4-BE49-F238E27FC236}">
              <a16:creationId xmlns:a16="http://schemas.microsoft.com/office/drawing/2014/main" id="{D726334F-7254-4F54-8971-6CBBB3361D48}"/>
            </a:ext>
          </a:extLst>
        </xdr:cNvPr>
        <xdr:cNvSpPr txBox="1">
          <a:spLocks noChangeArrowheads="1"/>
        </xdr:cNvSpPr>
      </xdr:nvSpPr>
      <xdr:spPr bwMode="auto">
        <a:xfrm>
          <a:off x="36356925" y="663130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213632"/>
    <xdr:sp macro="" textlink="">
      <xdr:nvSpPr>
        <xdr:cNvPr id="13404" name="Text Box 15">
          <a:extLst>
            <a:ext uri="{FF2B5EF4-FFF2-40B4-BE49-F238E27FC236}">
              <a16:creationId xmlns:a16="http://schemas.microsoft.com/office/drawing/2014/main" id="{6234503E-0D76-4D84-9081-09F05D6E9F94}"/>
            </a:ext>
          </a:extLst>
        </xdr:cNvPr>
        <xdr:cNvSpPr txBox="1">
          <a:spLocks noChangeArrowheads="1"/>
        </xdr:cNvSpPr>
      </xdr:nvSpPr>
      <xdr:spPr bwMode="auto">
        <a:xfrm>
          <a:off x="36356925" y="663130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442269"/>
    <xdr:sp macro="" textlink="">
      <xdr:nvSpPr>
        <xdr:cNvPr id="13405" name="Text Box 15">
          <a:extLst>
            <a:ext uri="{FF2B5EF4-FFF2-40B4-BE49-F238E27FC236}">
              <a16:creationId xmlns:a16="http://schemas.microsoft.com/office/drawing/2014/main" id="{71118E61-75F9-42F5-9F1A-1F1FB099DD26}"/>
            </a:ext>
          </a:extLst>
        </xdr:cNvPr>
        <xdr:cNvSpPr txBox="1">
          <a:spLocks noChangeArrowheads="1"/>
        </xdr:cNvSpPr>
      </xdr:nvSpPr>
      <xdr:spPr bwMode="auto">
        <a:xfrm>
          <a:off x="36356925" y="663130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213632"/>
    <xdr:sp macro="" textlink="">
      <xdr:nvSpPr>
        <xdr:cNvPr id="13406" name="Text Box 15">
          <a:extLst>
            <a:ext uri="{FF2B5EF4-FFF2-40B4-BE49-F238E27FC236}">
              <a16:creationId xmlns:a16="http://schemas.microsoft.com/office/drawing/2014/main" id="{93723CE6-CDC5-4BE7-8A7A-27987CC13A94}"/>
            </a:ext>
          </a:extLst>
        </xdr:cNvPr>
        <xdr:cNvSpPr txBox="1">
          <a:spLocks noChangeArrowheads="1"/>
        </xdr:cNvSpPr>
      </xdr:nvSpPr>
      <xdr:spPr bwMode="auto">
        <a:xfrm>
          <a:off x="36356925" y="663130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442269"/>
    <xdr:sp macro="" textlink="">
      <xdr:nvSpPr>
        <xdr:cNvPr id="13407" name="Text Box 15">
          <a:extLst>
            <a:ext uri="{FF2B5EF4-FFF2-40B4-BE49-F238E27FC236}">
              <a16:creationId xmlns:a16="http://schemas.microsoft.com/office/drawing/2014/main" id="{A9D8D04D-679A-406A-917D-A6061E579B01}"/>
            </a:ext>
          </a:extLst>
        </xdr:cNvPr>
        <xdr:cNvSpPr txBox="1">
          <a:spLocks noChangeArrowheads="1"/>
        </xdr:cNvSpPr>
      </xdr:nvSpPr>
      <xdr:spPr bwMode="auto">
        <a:xfrm>
          <a:off x="36356925" y="663130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213632"/>
    <xdr:sp macro="" textlink="">
      <xdr:nvSpPr>
        <xdr:cNvPr id="13408" name="Text Box 15">
          <a:extLst>
            <a:ext uri="{FF2B5EF4-FFF2-40B4-BE49-F238E27FC236}">
              <a16:creationId xmlns:a16="http://schemas.microsoft.com/office/drawing/2014/main" id="{D0A1929E-3F68-424F-BEF2-F22137379CCE}"/>
            </a:ext>
          </a:extLst>
        </xdr:cNvPr>
        <xdr:cNvSpPr txBox="1">
          <a:spLocks noChangeArrowheads="1"/>
        </xdr:cNvSpPr>
      </xdr:nvSpPr>
      <xdr:spPr bwMode="auto">
        <a:xfrm>
          <a:off x="36356925" y="663130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442269"/>
    <xdr:sp macro="" textlink="">
      <xdr:nvSpPr>
        <xdr:cNvPr id="13409" name="Text Box 15">
          <a:extLst>
            <a:ext uri="{FF2B5EF4-FFF2-40B4-BE49-F238E27FC236}">
              <a16:creationId xmlns:a16="http://schemas.microsoft.com/office/drawing/2014/main" id="{CF998DC1-2BB7-410D-B4A2-2809EFF10237}"/>
            </a:ext>
          </a:extLst>
        </xdr:cNvPr>
        <xdr:cNvSpPr txBox="1">
          <a:spLocks noChangeArrowheads="1"/>
        </xdr:cNvSpPr>
      </xdr:nvSpPr>
      <xdr:spPr bwMode="auto">
        <a:xfrm>
          <a:off x="36356925" y="663130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213632"/>
    <xdr:sp macro="" textlink="">
      <xdr:nvSpPr>
        <xdr:cNvPr id="13410" name="Text Box 15">
          <a:extLst>
            <a:ext uri="{FF2B5EF4-FFF2-40B4-BE49-F238E27FC236}">
              <a16:creationId xmlns:a16="http://schemas.microsoft.com/office/drawing/2014/main" id="{000D0DB4-119A-4D54-95EA-2E2C241CDB81}"/>
            </a:ext>
          </a:extLst>
        </xdr:cNvPr>
        <xdr:cNvSpPr txBox="1">
          <a:spLocks noChangeArrowheads="1"/>
        </xdr:cNvSpPr>
      </xdr:nvSpPr>
      <xdr:spPr bwMode="auto">
        <a:xfrm>
          <a:off x="36356925" y="663130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442269"/>
    <xdr:sp macro="" textlink="">
      <xdr:nvSpPr>
        <xdr:cNvPr id="13411" name="Text Box 15">
          <a:extLst>
            <a:ext uri="{FF2B5EF4-FFF2-40B4-BE49-F238E27FC236}">
              <a16:creationId xmlns:a16="http://schemas.microsoft.com/office/drawing/2014/main" id="{0EF2B9C5-30B0-4655-BC9D-F972A802A956}"/>
            </a:ext>
          </a:extLst>
        </xdr:cNvPr>
        <xdr:cNvSpPr txBox="1">
          <a:spLocks noChangeArrowheads="1"/>
        </xdr:cNvSpPr>
      </xdr:nvSpPr>
      <xdr:spPr bwMode="auto">
        <a:xfrm>
          <a:off x="36356925" y="663130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213632"/>
    <xdr:sp macro="" textlink="">
      <xdr:nvSpPr>
        <xdr:cNvPr id="13412" name="Text Box 15">
          <a:extLst>
            <a:ext uri="{FF2B5EF4-FFF2-40B4-BE49-F238E27FC236}">
              <a16:creationId xmlns:a16="http://schemas.microsoft.com/office/drawing/2014/main" id="{06942E5E-F243-41EF-8FE6-6DBDB0F38700}"/>
            </a:ext>
          </a:extLst>
        </xdr:cNvPr>
        <xdr:cNvSpPr txBox="1">
          <a:spLocks noChangeArrowheads="1"/>
        </xdr:cNvSpPr>
      </xdr:nvSpPr>
      <xdr:spPr bwMode="auto">
        <a:xfrm>
          <a:off x="36356925" y="663130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442269"/>
    <xdr:sp macro="" textlink="">
      <xdr:nvSpPr>
        <xdr:cNvPr id="13413" name="Text Box 15">
          <a:extLst>
            <a:ext uri="{FF2B5EF4-FFF2-40B4-BE49-F238E27FC236}">
              <a16:creationId xmlns:a16="http://schemas.microsoft.com/office/drawing/2014/main" id="{144ABFE4-61E6-4CC4-AEA0-6A8600E4E386}"/>
            </a:ext>
          </a:extLst>
        </xdr:cNvPr>
        <xdr:cNvSpPr txBox="1">
          <a:spLocks noChangeArrowheads="1"/>
        </xdr:cNvSpPr>
      </xdr:nvSpPr>
      <xdr:spPr bwMode="auto">
        <a:xfrm>
          <a:off x="36356925" y="663130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213632"/>
    <xdr:sp macro="" textlink="">
      <xdr:nvSpPr>
        <xdr:cNvPr id="13414" name="Text Box 15">
          <a:extLst>
            <a:ext uri="{FF2B5EF4-FFF2-40B4-BE49-F238E27FC236}">
              <a16:creationId xmlns:a16="http://schemas.microsoft.com/office/drawing/2014/main" id="{A6796DBA-1330-4FC2-9721-1B25B69D52FC}"/>
            </a:ext>
          </a:extLst>
        </xdr:cNvPr>
        <xdr:cNvSpPr txBox="1">
          <a:spLocks noChangeArrowheads="1"/>
        </xdr:cNvSpPr>
      </xdr:nvSpPr>
      <xdr:spPr bwMode="auto">
        <a:xfrm>
          <a:off x="36356925" y="663130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442269"/>
    <xdr:sp macro="" textlink="">
      <xdr:nvSpPr>
        <xdr:cNvPr id="13415" name="Text Box 15">
          <a:extLst>
            <a:ext uri="{FF2B5EF4-FFF2-40B4-BE49-F238E27FC236}">
              <a16:creationId xmlns:a16="http://schemas.microsoft.com/office/drawing/2014/main" id="{759771AE-20FF-434F-8788-CE1FCB782E2A}"/>
            </a:ext>
          </a:extLst>
        </xdr:cNvPr>
        <xdr:cNvSpPr txBox="1">
          <a:spLocks noChangeArrowheads="1"/>
        </xdr:cNvSpPr>
      </xdr:nvSpPr>
      <xdr:spPr bwMode="auto">
        <a:xfrm>
          <a:off x="36356925" y="663130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213632"/>
    <xdr:sp macro="" textlink="">
      <xdr:nvSpPr>
        <xdr:cNvPr id="13416" name="Text Box 15">
          <a:extLst>
            <a:ext uri="{FF2B5EF4-FFF2-40B4-BE49-F238E27FC236}">
              <a16:creationId xmlns:a16="http://schemas.microsoft.com/office/drawing/2014/main" id="{39916239-2EB6-4E6B-A9C8-691D55879C1D}"/>
            </a:ext>
          </a:extLst>
        </xdr:cNvPr>
        <xdr:cNvSpPr txBox="1">
          <a:spLocks noChangeArrowheads="1"/>
        </xdr:cNvSpPr>
      </xdr:nvSpPr>
      <xdr:spPr bwMode="auto">
        <a:xfrm>
          <a:off x="36356925" y="663130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417" name="Text Box 15">
          <a:extLst>
            <a:ext uri="{FF2B5EF4-FFF2-40B4-BE49-F238E27FC236}">
              <a16:creationId xmlns:a16="http://schemas.microsoft.com/office/drawing/2014/main" id="{56C24835-B5DB-48D2-839E-EA8E9F3AA05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418" name="Text Box 15">
          <a:extLst>
            <a:ext uri="{FF2B5EF4-FFF2-40B4-BE49-F238E27FC236}">
              <a16:creationId xmlns:a16="http://schemas.microsoft.com/office/drawing/2014/main" id="{6B7B9487-117A-43C0-9E7E-C66D1783EBEE}"/>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419" name="Text Box 15">
          <a:extLst>
            <a:ext uri="{FF2B5EF4-FFF2-40B4-BE49-F238E27FC236}">
              <a16:creationId xmlns:a16="http://schemas.microsoft.com/office/drawing/2014/main" id="{EAFC4227-0AC6-4172-9B8B-D456075A9D9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420" name="Text Box 15">
          <a:extLst>
            <a:ext uri="{FF2B5EF4-FFF2-40B4-BE49-F238E27FC236}">
              <a16:creationId xmlns:a16="http://schemas.microsoft.com/office/drawing/2014/main" id="{79DD15D5-27B0-4478-A96E-3761ACE32C43}"/>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421" name="Text Box 15">
          <a:extLst>
            <a:ext uri="{FF2B5EF4-FFF2-40B4-BE49-F238E27FC236}">
              <a16:creationId xmlns:a16="http://schemas.microsoft.com/office/drawing/2014/main" id="{C84E521C-3141-4EE0-A48D-5987DDD778F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422" name="Text Box 15">
          <a:extLst>
            <a:ext uri="{FF2B5EF4-FFF2-40B4-BE49-F238E27FC236}">
              <a16:creationId xmlns:a16="http://schemas.microsoft.com/office/drawing/2014/main" id="{7258A7D5-08D8-49D4-A808-8DA13EC67E5A}"/>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423" name="Text Box 15">
          <a:extLst>
            <a:ext uri="{FF2B5EF4-FFF2-40B4-BE49-F238E27FC236}">
              <a16:creationId xmlns:a16="http://schemas.microsoft.com/office/drawing/2014/main" id="{4662874E-111B-48BE-A851-18FBCEF3311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424" name="Text Box 15">
          <a:extLst>
            <a:ext uri="{FF2B5EF4-FFF2-40B4-BE49-F238E27FC236}">
              <a16:creationId xmlns:a16="http://schemas.microsoft.com/office/drawing/2014/main" id="{27EB1470-BCB9-462C-8253-09AA21254591}"/>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425" name="Text Box 15">
          <a:extLst>
            <a:ext uri="{FF2B5EF4-FFF2-40B4-BE49-F238E27FC236}">
              <a16:creationId xmlns:a16="http://schemas.microsoft.com/office/drawing/2014/main" id="{E36AED53-57C2-43A2-AC6B-EE403D007E6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426" name="Text Box 15">
          <a:extLst>
            <a:ext uri="{FF2B5EF4-FFF2-40B4-BE49-F238E27FC236}">
              <a16:creationId xmlns:a16="http://schemas.microsoft.com/office/drawing/2014/main" id="{221FC0E7-6DB5-4434-A7EC-AA995B650F0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427" name="Text Box 15">
          <a:extLst>
            <a:ext uri="{FF2B5EF4-FFF2-40B4-BE49-F238E27FC236}">
              <a16:creationId xmlns:a16="http://schemas.microsoft.com/office/drawing/2014/main" id="{68D25EBE-BAFB-468C-9978-189E479E578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428" name="Text Box 15">
          <a:extLst>
            <a:ext uri="{FF2B5EF4-FFF2-40B4-BE49-F238E27FC236}">
              <a16:creationId xmlns:a16="http://schemas.microsoft.com/office/drawing/2014/main" id="{049A4CCF-166B-4E10-808C-EE0D316D5DC8}"/>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429" name="Text Box 15">
          <a:extLst>
            <a:ext uri="{FF2B5EF4-FFF2-40B4-BE49-F238E27FC236}">
              <a16:creationId xmlns:a16="http://schemas.microsoft.com/office/drawing/2014/main" id="{299E172F-0F91-4B78-B5B6-4748297F3DA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430" name="Text Box 15">
          <a:extLst>
            <a:ext uri="{FF2B5EF4-FFF2-40B4-BE49-F238E27FC236}">
              <a16:creationId xmlns:a16="http://schemas.microsoft.com/office/drawing/2014/main" id="{A538FEB8-9AAB-4E47-A22D-DF0BDEBF6BC7}"/>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431" name="Text Box 15">
          <a:extLst>
            <a:ext uri="{FF2B5EF4-FFF2-40B4-BE49-F238E27FC236}">
              <a16:creationId xmlns:a16="http://schemas.microsoft.com/office/drawing/2014/main" id="{E99E9913-5CDA-4BCE-B4BA-654D2BF2ED6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432" name="Text Box 15">
          <a:extLst>
            <a:ext uri="{FF2B5EF4-FFF2-40B4-BE49-F238E27FC236}">
              <a16:creationId xmlns:a16="http://schemas.microsoft.com/office/drawing/2014/main" id="{F26E8E47-0BDC-4046-8DF0-5DBAF5D3FDFB}"/>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433" name="Text Box 15">
          <a:extLst>
            <a:ext uri="{FF2B5EF4-FFF2-40B4-BE49-F238E27FC236}">
              <a16:creationId xmlns:a16="http://schemas.microsoft.com/office/drawing/2014/main" id="{CCC05CD1-D667-4661-8E6C-2DF9CDC91E6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434" name="Text Box 15">
          <a:extLst>
            <a:ext uri="{FF2B5EF4-FFF2-40B4-BE49-F238E27FC236}">
              <a16:creationId xmlns:a16="http://schemas.microsoft.com/office/drawing/2014/main" id="{06700BE0-6C72-4D63-9DD3-9E6FA41A9427}"/>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435" name="Text Box 15">
          <a:extLst>
            <a:ext uri="{FF2B5EF4-FFF2-40B4-BE49-F238E27FC236}">
              <a16:creationId xmlns:a16="http://schemas.microsoft.com/office/drawing/2014/main" id="{38488467-2021-4AB2-8534-6027F701F03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436" name="Text Box 15">
          <a:extLst>
            <a:ext uri="{FF2B5EF4-FFF2-40B4-BE49-F238E27FC236}">
              <a16:creationId xmlns:a16="http://schemas.microsoft.com/office/drawing/2014/main" id="{27C46772-8AA5-48BD-AD84-1FC44B7033CC}"/>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437" name="Text Box 15">
          <a:extLst>
            <a:ext uri="{FF2B5EF4-FFF2-40B4-BE49-F238E27FC236}">
              <a16:creationId xmlns:a16="http://schemas.microsoft.com/office/drawing/2014/main" id="{F5D09088-CF31-4006-B8F2-569F02CAA49D}"/>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438" name="Text Box 15">
          <a:extLst>
            <a:ext uri="{FF2B5EF4-FFF2-40B4-BE49-F238E27FC236}">
              <a16:creationId xmlns:a16="http://schemas.microsoft.com/office/drawing/2014/main" id="{3256AB98-6387-4A32-B65F-C61FA6413802}"/>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439" name="Text Box 15">
          <a:extLst>
            <a:ext uri="{FF2B5EF4-FFF2-40B4-BE49-F238E27FC236}">
              <a16:creationId xmlns:a16="http://schemas.microsoft.com/office/drawing/2014/main" id="{CEA2CFB4-0257-4065-8471-7E78A0E7DD2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440" name="Text Box 15">
          <a:extLst>
            <a:ext uri="{FF2B5EF4-FFF2-40B4-BE49-F238E27FC236}">
              <a16:creationId xmlns:a16="http://schemas.microsoft.com/office/drawing/2014/main" id="{636EB302-030F-40D3-937D-A9F5C74A233D}"/>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441" name="Text Box 15">
          <a:extLst>
            <a:ext uri="{FF2B5EF4-FFF2-40B4-BE49-F238E27FC236}">
              <a16:creationId xmlns:a16="http://schemas.microsoft.com/office/drawing/2014/main" id="{21C90091-902A-472E-8A5D-0ADB905F4B6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442" name="Text Box 15">
          <a:extLst>
            <a:ext uri="{FF2B5EF4-FFF2-40B4-BE49-F238E27FC236}">
              <a16:creationId xmlns:a16="http://schemas.microsoft.com/office/drawing/2014/main" id="{D329EE2B-413B-48CF-9BC7-DB604FEA946C}"/>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443" name="Text Box 15">
          <a:extLst>
            <a:ext uri="{FF2B5EF4-FFF2-40B4-BE49-F238E27FC236}">
              <a16:creationId xmlns:a16="http://schemas.microsoft.com/office/drawing/2014/main" id="{C026B0E9-C4A7-4F7D-AB39-7B410B02C68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444" name="Text Box 15">
          <a:extLst>
            <a:ext uri="{FF2B5EF4-FFF2-40B4-BE49-F238E27FC236}">
              <a16:creationId xmlns:a16="http://schemas.microsoft.com/office/drawing/2014/main" id="{0796F51C-CE16-4CAC-93B2-34F7A8235DA7}"/>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445" name="Text Box 15">
          <a:extLst>
            <a:ext uri="{FF2B5EF4-FFF2-40B4-BE49-F238E27FC236}">
              <a16:creationId xmlns:a16="http://schemas.microsoft.com/office/drawing/2014/main" id="{911AE980-BF0D-4B19-9B83-34D82BD42AD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446" name="Text Box 15">
          <a:extLst>
            <a:ext uri="{FF2B5EF4-FFF2-40B4-BE49-F238E27FC236}">
              <a16:creationId xmlns:a16="http://schemas.microsoft.com/office/drawing/2014/main" id="{C81D1FBC-0955-4BA9-AFE7-AA3AE7B8272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447" name="Text Box 15">
          <a:extLst>
            <a:ext uri="{FF2B5EF4-FFF2-40B4-BE49-F238E27FC236}">
              <a16:creationId xmlns:a16="http://schemas.microsoft.com/office/drawing/2014/main" id="{4314D66B-16E6-4269-B23B-15D4E83D308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448" name="Text Box 15">
          <a:extLst>
            <a:ext uri="{FF2B5EF4-FFF2-40B4-BE49-F238E27FC236}">
              <a16:creationId xmlns:a16="http://schemas.microsoft.com/office/drawing/2014/main" id="{15F089D0-CEAD-468D-9F99-133392E2DC6B}"/>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449" name="Text Box 15">
          <a:extLst>
            <a:ext uri="{FF2B5EF4-FFF2-40B4-BE49-F238E27FC236}">
              <a16:creationId xmlns:a16="http://schemas.microsoft.com/office/drawing/2014/main" id="{13228351-691C-4001-9B74-7FA8C4F4090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450" name="Text Box 15">
          <a:extLst>
            <a:ext uri="{FF2B5EF4-FFF2-40B4-BE49-F238E27FC236}">
              <a16:creationId xmlns:a16="http://schemas.microsoft.com/office/drawing/2014/main" id="{B92CC136-3165-4F94-A347-ED0452BE3EE8}"/>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451" name="Text Box 15">
          <a:extLst>
            <a:ext uri="{FF2B5EF4-FFF2-40B4-BE49-F238E27FC236}">
              <a16:creationId xmlns:a16="http://schemas.microsoft.com/office/drawing/2014/main" id="{694D6C2F-A7FE-47CF-826E-ED34CEA388C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452" name="Text Box 15">
          <a:extLst>
            <a:ext uri="{FF2B5EF4-FFF2-40B4-BE49-F238E27FC236}">
              <a16:creationId xmlns:a16="http://schemas.microsoft.com/office/drawing/2014/main" id="{8FEB2B3F-33A7-4E64-819E-08BDB6A70D88}"/>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453" name="Text Box 15">
          <a:extLst>
            <a:ext uri="{FF2B5EF4-FFF2-40B4-BE49-F238E27FC236}">
              <a16:creationId xmlns:a16="http://schemas.microsoft.com/office/drawing/2014/main" id="{A5017817-5C30-42E8-9000-D5A313F1DD92}"/>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454" name="Text Box 15">
          <a:extLst>
            <a:ext uri="{FF2B5EF4-FFF2-40B4-BE49-F238E27FC236}">
              <a16:creationId xmlns:a16="http://schemas.microsoft.com/office/drawing/2014/main" id="{22C15F15-10B2-4A60-8547-2F4F35677134}"/>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455" name="Text Box 15">
          <a:extLst>
            <a:ext uri="{FF2B5EF4-FFF2-40B4-BE49-F238E27FC236}">
              <a16:creationId xmlns:a16="http://schemas.microsoft.com/office/drawing/2014/main" id="{FDB2BD73-AC49-4D2C-A3AD-EDC07A6CF78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456" name="Text Box 15">
          <a:extLst>
            <a:ext uri="{FF2B5EF4-FFF2-40B4-BE49-F238E27FC236}">
              <a16:creationId xmlns:a16="http://schemas.microsoft.com/office/drawing/2014/main" id="{EE036635-EB2D-4431-BE09-9FCE2CA22DB3}"/>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457" name="Text Box 15">
          <a:extLst>
            <a:ext uri="{FF2B5EF4-FFF2-40B4-BE49-F238E27FC236}">
              <a16:creationId xmlns:a16="http://schemas.microsoft.com/office/drawing/2014/main" id="{8515E87A-DBBD-4E7B-B917-9FAF8B5E5B4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458" name="Text Box 15">
          <a:extLst>
            <a:ext uri="{FF2B5EF4-FFF2-40B4-BE49-F238E27FC236}">
              <a16:creationId xmlns:a16="http://schemas.microsoft.com/office/drawing/2014/main" id="{BD1D0833-2AAD-4926-B44B-1AB6A4EE9EF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459" name="Text Box 15">
          <a:extLst>
            <a:ext uri="{FF2B5EF4-FFF2-40B4-BE49-F238E27FC236}">
              <a16:creationId xmlns:a16="http://schemas.microsoft.com/office/drawing/2014/main" id="{2B22980C-C91A-4CC9-954D-5B03E8F4C6A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460" name="Text Box 15">
          <a:extLst>
            <a:ext uri="{FF2B5EF4-FFF2-40B4-BE49-F238E27FC236}">
              <a16:creationId xmlns:a16="http://schemas.microsoft.com/office/drawing/2014/main" id="{8DEB766B-5DD2-49F2-BD96-5C3FD8218822}"/>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461" name="Text Box 15">
          <a:extLst>
            <a:ext uri="{FF2B5EF4-FFF2-40B4-BE49-F238E27FC236}">
              <a16:creationId xmlns:a16="http://schemas.microsoft.com/office/drawing/2014/main" id="{CBC42855-A19B-40B3-AD1C-89433B3B327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462" name="Text Box 15">
          <a:extLst>
            <a:ext uri="{FF2B5EF4-FFF2-40B4-BE49-F238E27FC236}">
              <a16:creationId xmlns:a16="http://schemas.microsoft.com/office/drawing/2014/main" id="{1E4B1885-96BC-418D-A112-DC46E1243941}"/>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463" name="Text Box 15">
          <a:extLst>
            <a:ext uri="{FF2B5EF4-FFF2-40B4-BE49-F238E27FC236}">
              <a16:creationId xmlns:a16="http://schemas.microsoft.com/office/drawing/2014/main" id="{CE3ADC66-D043-489F-9FD5-2FA2733420B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464" name="Text Box 15">
          <a:extLst>
            <a:ext uri="{FF2B5EF4-FFF2-40B4-BE49-F238E27FC236}">
              <a16:creationId xmlns:a16="http://schemas.microsoft.com/office/drawing/2014/main" id="{B3BEAA65-88D5-43AB-939D-9294CFAF6DDC}"/>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465" name="Text Box 15">
          <a:extLst>
            <a:ext uri="{FF2B5EF4-FFF2-40B4-BE49-F238E27FC236}">
              <a16:creationId xmlns:a16="http://schemas.microsoft.com/office/drawing/2014/main" id="{40782092-0467-4F44-A94C-5D30E3C7EC1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466" name="Text Box 15">
          <a:extLst>
            <a:ext uri="{FF2B5EF4-FFF2-40B4-BE49-F238E27FC236}">
              <a16:creationId xmlns:a16="http://schemas.microsoft.com/office/drawing/2014/main" id="{BA417BCD-9401-4B7D-8E22-AA48EB196548}"/>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467" name="Text Box 15">
          <a:extLst>
            <a:ext uri="{FF2B5EF4-FFF2-40B4-BE49-F238E27FC236}">
              <a16:creationId xmlns:a16="http://schemas.microsoft.com/office/drawing/2014/main" id="{9606A809-38A5-4D6F-90BE-8A67B4E11CD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468" name="Text Box 15">
          <a:extLst>
            <a:ext uri="{FF2B5EF4-FFF2-40B4-BE49-F238E27FC236}">
              <a16:creationId xmlns:a16="http://schemas.microsoft.com/office/drawing/2014/main" id="{B11C3697-4180-447F-8A13-8CF955B4355A}"/>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469" name="Text Box 15">
          <a:extLst>
            <a:ext uri="{FF2B5EF4-FFF2-40B4-BE49-F238E27FC236}">
              <a16:creationId xmlns:a16="http://schemas.microsoft.com/office/drawing/2014/main" id="{F9F13247-3880-4A29-93AE-EB1040F9073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470" name="Text Box 15">
          <a:extLst>
            <a:ext uri="{FF2B5EF4-FFF2-40B4-BE49-F238E27FC236}">
              <a16:creationId xmlns:a16="http://schemas.microsoft.com/office/drawing/2014/main" id="{D5A34683-9829-49FB-96CE-1403F9F45B95}"/>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471" name="Text Box 15">
          <a:extLst>
            <a:ext uri="{FF2B5EF4-FFF2-40B4-BE49-F238E27FC236}">
              <a16:creationId xmlns:a16="http://schemas.microsoft.com/office/drawing/2014/main" id="{9ADB2010-22BB-4318-AD1D-F143C11409E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472" name="Text Box 15">
          <a:extLst>
            <a:ext uri="{FF2B5EF4-FFF2-40B4-BE49-F238E27FC236}">
              <a16:creationId xmlns:a16="http://schemas.microsoft.com/office/drawing/2014/main" id="{B8AFBBAC-7CE2-47A3-9713-1B498003E1D2}"/>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473" name="Text Box 15">
          <a:extLst>
            <a:ext uri="{FF2B5EF4-FFF2-40B4-BE49-F238E27FC236}">
              <a16:creationId xmlns:a16="http://schemas.microsoft.com/office/drawing/2014/main" id="{E9304A9B-C4BD-4920-A5F3-164912DF7E8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474" name="Text Box 15">
          <a:extLst>
            <a:ext uri="{FF2B5EF4-FFF2-40B4-BE49-F238E27FC236}">
              <a16:creationId xmlns:a16="http://schemas.microsoft.com/office/drawing/2014/main" id="{FC338FB6-E307-48E9-AE37-F2E7A5C468C1}"/>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475" name="Text Box 15">
          <a:extLst>
            <a:ext uri="{FF2B5EF4-FFF2-40B4-BE49-F238E27FC236}">
              <a16:creationId xmlns:a16="http://schemas.microsoft.com/office/drawing/2014/main" id="{37DCC681-A378-4451-9110-8BE87D8E5AA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476" name="Text Box 15">
          <a:extLst>
            <a:ext uri="{FF2B5EF4-FFF2-40B4-BE49-F238E27FC236}">
              <a16:creationId xmlns:a16="http://schemas.microsoft.com/office/drawing/2014/main" id="{042E9FA4-F667-4539-B5F8-D21905040292}"/>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477" name="Text Box 15">
          <a:extLst>
            <a:ext uri="{FF2B5EF4-FFF2-40B4-BE49-F238E27FC236}">
              <a16:creationId xmlns:a16="http://schemas.microsoft.com/office/drawing/2014/main" id="{8063BC21-8A9C-492E-89B6-F44568BEC02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478" name="Text Box 15">
          <a:extLst>
            <a:ext uri="{FF2B5EF4-FFF2-40B4-BE49-F238E27FC236}">
              <a16:creationId xmlns:a16="http://schemas.microsoft.com/office/drawing/2014/main" id="{B8C0826A-834D-408B-8697-93EABA039B31}"/>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479" name="Text Box 15">
          <a:extLst>
            <a:ext uri="{FF2B5EF4-FFF2-40B4-BE49-F238E27FC236}">
              <a16:creationId xmlns:a16="http://schemas.microsoft.com/office/drawing/2014/main" id="{C33C7180-5076-44DF-9B25-BA352460F93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480" name="Text Box 15">
          <a:extLst>
            <a:ext uri="{FF2B5EF4-FFF2-40B4-BE49-F238E27FC236}">
              <a16:creationId xmlns:a16="http://schemas.microsoft.com/office/drawing/2014/main" id="{24DD4D23-3A28-4E0F-B8AD-D4797142C3AC}"/>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481" name="Text Box 15">
          <a:extLst>
            <a:ext uri="{FF2B5EF4-FFF2-40B4-BE49-F238E27FC236}">
              <a16:creationId xmlns:a16="http://schemas.microsoft.com/office/drawing/2014/main" id="{9FB1583F-BF3D-41B0-AE3E-6A084A04594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482" name="Text Box 15">
          <a:extLst>
            <a:ext uri="{FF2B5EF4-FFF2-40B4-BE49-F238E27FC236}">
              <a16:creationId xmlns:a16="http://schemas.microsoft.com/office/drawing/2014/main" id="{39697A85-5D29-43B6-9700-F6FA86634063}"/>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483" name="Text Box 15">
          <a:extLst>
            <a:ext uri="{FF2B5EF4-FFF2-40B4-BE49-F238E27FC236}">
              <a16:creationId xmlns:a16="http://schemas.microsoft.com/office/drawing/2014/main" id="{F246DEF5-4D25-4B2F-88D1-9F963962989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484" name="Text Box 15">
          <a:extLst>
            <a:ext uri="{FF2B5EF4-FFF2-40B4-BE49-F238E27FC236}">
              <a16:creationId xmlns:a16="http://schemas.microsoft.com/office/drawing/2014/main" id="{ABC7ED7A-BB8D-45F5-9A80-4D226F6EE421}"/>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485" name="Text Box 15">
          <a:extLst>
            <a:ext uri="{FF2B5EF4-FFF2-40B4-BE49-F238E27FC236}">
              <a16:creationId xmlns:a16="http://schemas.microsoft.com/office/drawing/2014/main" id="{4FFF32E9-000F-40EC-BF62-F5CCA333E28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486" name="Text Box 15">
          <a:extLst>
            <a:ext uri="{FF2B5EF4-FFF2-40B4-BE49-F238E27FC236}">
              <a16:creationId xmlns:a16="http://schemas.microsoft.com/office/drawing/2014/main" id="{E02A5F84-2EDB-499F-854F-848BA5F2FE8D}"/>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487" name="Text Box 15">
          <a:extLst>
            <a:ext uri="{FF2B5EF4-FFF2-40B4-BE49-F238E27FC236}">
              <a16:creationId xmlns:a16="http://schemas.microsoft.com/office/drawing/2014/main" id="{2BAD9BB2-2AC5-4D25-AA9D-5DC2DFC3A18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488" name="Text Box 15">
          <a:extLst>
            <a:ext uri="{FF2B5EF4-FFF2-40B4-BE49-F238E27FC236}">
              <a16:creationId xmlns:a16="http://schemas.microsoft.com/office/drawing/2014/main" id="{CC14F54C-028E-4693-8B77-B720B38DF7B9}"/>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489" name="Text Box 15">
          <a:extLst>
            <a:ext uri="{FF2B5EF4-FFF2-40B4-BE49-F238E27FC236}">
              <a16:creationId xmlns:a16="http://schemas.microsoft.com/office/drawing/2014/main" id="{97056A08-E9DC-47D2-BD3F-DF9585766B1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490" name="Text Box 15">
          <a:extLst>
            <a:ext uri="{FF2B5EF4-FFF2-40B4-BE49-F238E27FC236}">
              <a16:creationId xmlns:a16="http://schemas.microsoft.com/office/drawing/2014/main" id="{C7587610-6E12-498F-B9D7-2AA773AA0A83}"/>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491" name="Text Box 15">
          <a:extLst>
            <a:ext uri="{FF2B5EF4-FFF2-40B4-BE49-F238E27FC236}">
              <a16:creationId xmlns:a16="http://schemas.microsoft.com/office/drawing/2014/main" id="{D4560806-D012-4BCB-98A6-8CCFA8695B78}"/>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492" name="Text Box 15">
          <a:extLst>
            <a:ext uri="{FF2B5EF4-FFF2-40B4-BE49-F238E27FC236}">
              <a16:creationId xmlns:a16="http://schemas.microsoft.com/office/drawing/2014/main" id="{68CCA21A-B6E9-420D-82BB-ED3D30EC64E3}"/>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493" name="Text Box 15">
          <a:extLst>
            <a:ext uri="{FF2B5EF4-FFF2-40B4-BE49-F238E27FC236}">
              <a16:creationId xmlns:a16="http://schemas.microsoft.com/office/drawing/2014/main" id="{AEA08707-5E1E-4C8A-916F-9F9DBCF0854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494" name="Text Box 15">
          <a:extLst>
            <a:ext uri="{FF2B5EF4-FFF2-40B4-BE49-F238E27FC236}">
              <a16:creationId xmlns:a16="http://schemas.microsoft.com/office/drawing/2014/main" id="{A22CED5E-CB78-478B-995C-ACDA2C752A99}"/>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495" name="Text Box 15">
          <a:extLst>
            <a:ext uri="{FF2B5EF4-FFF2-40B4-BE49-F238E27FC236}">
              <a16:creationId xmlns:a16="http://schemas.microsoft.com/office/drawing/2014/main" id="{D582A8A7-DD05-4645-9C69-C0E74D27E29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496" name="Text Box 15">
          <a:extLst>
            <a:ext uri="{FF2B5EF4-FFF2-40B4-BE49-F238E27FC236}">
              <a16:creationId xmlns:a16="http://schemas.microsoft.com/office/drawing/2014/main" id="{04E550CC-6AF1-4BF3-A014-D469780D9695}"/>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497" name="Text Box 15">
          <a:extLst>
            <a:ext uri="{FF2B5EF4-FFF2-40B4-BE49-F238E27FC236}">
              <a16:creationId xmlns:a16="http://schemas.microsoft.com/office/drawing/2014/main" id="{F3C6BD92-74C0-4A11-9B4D-98E8170A1AD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498" name="Text Box 15">
          <a:extLst>
            <a:ext uri="{FF2B5EF4-FFF2-40B4-BE49-F238E27FC236}">
              <a16:creationId xmlns:a16="http://schemas.microsoft.com/office/drawing/2014/main" id="{B74983DA-E7F3-4D2E-9232-E2F8FFEEF741}"/>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499" name="Text Box 15">
          <a:extLst>
            <a:ext uri="{FF2B5EF4-FFF2-40B4-BE49-F238E27FC236}">
              <a16:creationId xmlns:a16="http://schemas.microsoft.com/office/drawing/2014/main" id="{44C66FE7-07C6-4A5F-A2C9-B570FC8DC4C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500" name="Text Box 15">
          <a:extLst>
            <a:ext uri="{FF2B5EF4-FFF2-40B4-BE49-F238E27FC236}">
              <a16:creationId xmlns:a16="http://schemas.microsoft.com/office/drawing/2014/main" id="{5267B08C-68D9-45B9-8057-3EA9B6E82D67}"/>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501" name="Text Box 15">
          <a:extLst>
            <a:ext uri="{FF2B5EF4-FFF2-40B4-BE49-F238E27FC236}">
              <a16:creationId xmlns:a16="http://schemas.microsoft.com/office/drawing/2014/main" id="{4E6E1967-1E46-44D7-9DB1-B1D38975D35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502" name="Text Box 15">
          <a:extLst>
            <a:ext uri="{FF2B5EF4-FFF2-40B4-BE49-F238E27FC236}">
              <a16:creationId xmlns:a16="http://schemas.microsoft.com/office/drawing/2014/main" id="{2A9135B7-DA7D-48FB-9057-0552CFE82392}"/>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503" name="Text Box 15">
          <a:extLst>
            <a:ext uri="{FF2B5EF4-FFF2-40B4-BE49-F238E27FC236}">
              <a16:creationId xmlns:a16="http://schemas.microsoft.com/office/drawing/2014/main" id="{22B822C2-79E2-427C-A734-CD4F477842C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504" name="Text Box 15">
          <a:extLst>
            <a:ext uri="{FF2B5EF4-FFF2-40B4-BE49-F238E27FC236}">
              <a16:creationId xmlns:a16="http://schemas.microsoft.com/office/drawing/2014/main" id="{8B2DA82C-4C12-438E-86F6-16977760773D}"/>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442269"/>
    <xdr:sp macro="" textlink="">
      <xdr:nvSpPr>
        <xdr:cNvPr id="13505" name="Text Box 15">
          <a:extLst>
            <a:ext uri="{FF2B5EF4-FFF2-40B4-BE49-F238E27FC236}">
              <a16:creationId xmlns:a16="http://schemas.microsoft.com/office/drawing/2014/main" id="{1AAA1AA8-373C-4EBB-9729-5D02E128AB73}"/>
            </a:ext>
          </a:extLst>
        </xdr:cNvPr>
        <xdr:cNvSpPr txBox="1">
          <a:spLocks noChangeArrowheads="1"/>
        </xdr:cNvSpPr>
      </xdr:nvSpPr>
      <xdr:spPr bwMode="auto">
        <a:xfrm>
          <a:off x="36356925" y="663130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213632"/>
    <xdr:sp macro="" textlink="">
      <xdr:nvSpPr>
        <xdr:cNvPr id="13506" name="Text Box 15">
          <a:extLst>
            <a:ext uri="{FF2B5EF4-FFF2-40B4-BE49-F238E27FC236}">
              <a16:creationId xmlns:a16="http://schemas.microsoft.com/office/drawing/2014/main" id="{B05C8DD9-1C54-4E94-87DF-58B8EC2912A0}"/>
            </a:ext>
          </a:extLst>
        </xdr:cNvPr>
        <xdr:cNvSpPr txBox="1">
          <a:spLocks noChangeArrowheads="1"/>
        </xdr:cNvSpPr>
      </xdr:nvSpPr>
      <xdr:spPr bwMode="auto">
        <a:xfrm>
          <a:off x="36356925" y="663130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442269"/>
    <xdr:sp macro="" textlink="">
      <xdr:nvSpPr>
        <xdr:cNvPr id="13507" name="Text Box 15">
          <a:extLst>
            <a:ext uri="{FF2B5EF4-FFF2-40B4-BE49-F238E27FC236}">
              <a16:creationId xmlns:a16="http://schemas.microsoft.com/office/drawing/2014/main" id="{7395F589-2B62-4DCD-BD59-3E7D421A3814}"/>
            </a:ext>
          </a:extLst>
        </xdr:cNvPr>
        <xdr:cNvSpPr txBox="1">
          <a:spLocks noChangeArrowheads="1"/>
        </xdr:cNvSpPr>
      </xdr:nvSpPr>
      <xdr:spPr bwMode="auto">
        <a:xfrm>
          <a:off x="36356925" y="663130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213632"/>
    <xdr:sp macro="" textlink="">
      <xdr:nvSpPr>
        <xdr:cNvPr id="13508" name="Text Box 15">
          <a:extLst>
            <a:ext uri="{FF2B5EF4-FFF2-40B4-BE49-F238E27FC236}">
              <a16:creationId xmlns:a16="http://schemas.microsoft.com/office/drawing/2014/main" id="{E1B41F3A-EBE3-49D3-958C-D2C79EB992DC}"/>
            </a:ext>
          </a:extLst>
        </xdr:cNvPr>
        <xdr:cNvSpPr txBox="1">
          <a:spLocks noChangeArrowheads="1"/>
        </xdr:cNvSpPr>
      </xdr:nvSpPr>
      <xdr:spPr bwMode="auto">
        <a:xfrm>
          <a:off x="36356925" y="663130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509" name="Text Box 15">
          <a:extLst>
            <a:ext uri="{FF2B5EF4-FFF2-40B4-BE49-F238E27FC236}">
              <a16:creationId xmlns:a16="http://schemas.microsoft.com/office/drawing/2014/main" id="{603E6418-9D31-4C25-ABC5-2E6E276CDE7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510" name="Text Box 15">
          <a:extLst>
            <a:ext uri="{FF2B5EF4-FFF2-40B4-BE49-F238E27FC236}">
              <a16:creationId xmlns:a16="http://schemas.microsoft.com/office/drawing/2014/main" id="{60C27981-964C-484F-A104-593CEBA2750B}"/>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442269"/>
    <xdr:sp macro="" textlink="">
      <xdr:nvSpPr>
        <xdr:cNvPr id="13511" name="Text Box 15">
          <a:extLst>
            <a:ext uri="{FF2B5EF4-FFF2-40B4-BE49-F238E27FC236}">
              <a16:creationId xmlns:a16="http://schemas.microsoft.com/office/drawing/2014/main" id="{BB240D0F-0A86-41B6-B833-32F5C0CE80D3}"/>
            </a:ext>
          </a:extLst>
        </xdr:cNvPr>
        <xdr:cNvSpPr txBox="1">
          <a:spLocks noChangeArrowheads="1"/>
        </xdr:cNvSpPr>
      </xdr:nvSpPr>
      <xdr:spPr bwMode="auto">
        <a:xfrm>
          <a:off x="36356925" y="663130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213632"/>
    <xdr:sp macro="" textlink="">
      <xdr:nvSpPr>
        <xdr:cNvPr id="13512" name="Text Box 15">
          <a:extLst>
            <a:ext uri="{FF2B5EF4-FFF2-40B4-BE49-F238E27FC236}">
              <a16:creationId xmlns:a16="http://schemas.microsoft.com/office/drawing/2014/main" id="{B8E671B4-A4C8-4E62-B709-A461D15DE1C1}"/>
            </a:ext>
          </a:extLst>
        </xdr:cNvPr>
        <xdr:cNvSpPr txBox="1">
          <a:spLocks noChangeArrowheads="1"/>
        </xdr:cNvSpPr>
      </xdr:nvSpPr>
      <xdr:spPr bwMode="auto">
        <a:xfrm>
          <a:off x="36356925" y="663130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442269"/>
    <xdr:sp macro="" textlink="">
      <xdr:nvSpPr>
        <xdr:cNvPr id="13513" name="Text Box 15">
          <a:extLst>
            <a:ext uri="{FF2B5EF4-FFF2-40B4-BE49-F238E27FC236}">
              <a16:creationId xmlns:a16="http://schemas.microsoft.com/office/drawing/2014/main" id="{723F620D-A848-4589-ADC6-EA8A64107076}"/>
            </a:ext>
          </a:extLst>
        </xdr:cNvPr>
        <xdr:cNvSpPr txBox="1">
          <a:spLocks noChangeArrowheads="1"/>
        </xdr:cNvSpPr>
      </xdr:nvSpPr>
      <xdr:spPr bwMode="auto">
        <a:xfrm>
          <a:off x="36356925" y="663130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213632"/>
    <xdr:sp macro="" textlink="">
      <xdr:nvSpPr>
        <xdr:cNvPr id="13514" name="Text Box 15">
          <a:extLst>
            <a:ext uri="{FF2B5EF4-FFF2-40B4-BE49-F238E27FC236}">
              <a16:creationId xmlns:a16="http://schemas.microsoft.com/office/drawing/2014/main" id="{19CAAFAE-4B31-42E9-A93D-63A3AC603FF4}"/>
            </a:ext>
          </a:extLst>
        </xdr:cNvPr>
        <xdr:cNvSpPr txBox="1">
          <a:spLocks noChangeArrowheads="1"/>
        </xdr:cNvSpPr>
      </xdr:nvSpPr>
      <xdr:spPr bwMode="auto">
        <a:xfrm>
          <a:off x="36356925" y="663130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442269"/>
    <xdr:sp macro="" textlink="">
      <xdr:nvSpPr>
        <xdr:cNvPr id="13515" name="Text Box 15">
          <a:extLst>
            <a:ext uri="{FF2B5EF4-FFF2-40B4-BE49-F238E27FC236}">
              <a16:creationId xmlns:a16="http://schemas.microsoft.com/office/drawing/2014/main" id="{6A5E2602-646F-4851-8A68-58D34BCBE7DC}"/>
            </a:ext>
          </a:extLst>
        </xdr:cNvPr>
        <xdr:cNvSpPr txBox="1">
          <a:spLocks noChangeArrowheads="1"/>
        </xdr:cNvSpPr>
      </xdr:nvSpPr>
      <xdr:spPr bwMode="auto">
        <a:xfrm>
          <a:off x="36356925" y="663130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213632"/>
    <xdr:sp macro="" textlink="">
      <xdr:nvSpPr>
        <xdr:cNvPr id="13516" name="Text Box 15">
          <a:extLst>
            <a:ext uri="{FF2B5EF4-FFF2-40B4-BE49-F238E27FC236}">
              <a16:creationId xmlns:a16="http://schemas.microsoft.com/office/drawing/2014/main" id="{14D4E23D-E6ED-4F8F-A23D-6B4D5BFB6D0F}"/>
            </a:ext>
          </a:extLst>
        </xdr:cNvPr>
        <xdr:cNvSpPr txBox="1">
          <a:spLocks noChangeArrowheads="1"/>
        </xdr:cNvSpPr>
      </xdr:nvSpPr>
      <xdr:spPr bwMode="auto">
        <a:xfrm>
          <a:off x="36356925" y="663130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442269"/>
    <xdr:sp macro="" textlink="">
      <xdr:nvSpPr>
        <xdr:cNvPr id="13517" name="Text Box 15">
          <a:extLst>
            <a:ext uri="{FF2B5EF4-FFF2-40B4-BE49-F238E27FC236}">
              <a16:creationId xmlns:a16="http://schemas.microsoft.com/office/drawing/2014/main" id="{6E1F915C-2601-4E32-84AE-B96FFFAEDB24}"/>
            </a:ext>
          </a:extLst>
        </xdr:cNvPr>
        <xdr:cNvSpPr txBox="1">
          <a:spLocks noChangeArrowheads="1"/>
        </xdr:cNvSpPr>
      </xdr:nvSpPr>
      <xdr:spPr bwMode="auto">
        <a:xfrm>
          <a:off x="36356925" y="663130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213632"/>
    <xdr:sp macro="" textlink="">
      <xdr:nvSpPr>
        <xdr:cNvPr id="13518" name="Text Box 15">
          <a:extLst>
            <a:ext uri="{FF2B5EF4-FFF2-40B4-BE49-F238E27FC236}">
              <a16:creationId xmlns:a16="http://schemas.microsoft.com/office/drawing/2014/main" id="{F8B5504B-A6EF-4909-9A40-48FD0303396E}"/>
            </a:ext>
          </a:extLst>
        </xdr:cNvPr>
        <xdr:cNvSpPr txBox="1">
          <a:spLocks noChangeArrowheads="1"/>
        </xdr:cNvSpPr>
      </xdr:nvSpPr>
      <xdr:spPr bwMode="auto">
        <a:xfrm>
          <a:off x="36356925" y="663130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442269"/>
    <xdr:sp macro="" textlink="">
      <xdr:nvSpPr>
        <xdr:cNvPr id="13519" name="Text Box 15">
          <a:extLst>
            <a:ext uri="{FF2B5EF4-FFF2-40B4-BE49-F238E27FC236}">
              <a16:creationId xmlns:a16="http://schemas.microsoft.com/office/drawing/2014/main" id="{368F706F-4137-4DD1-BF64-0861EA4BA933}"/>
            </a:ext>
          </a:extLst>
        </xdr:cNvPr>
        <xdr:cNvSpPr txBox="1">
          <a:spLocks noChangeArrowheads="1"/>
        </xdr:cNvSpPr>
      </xdr:nvSpPr>
      <xdr:spPr bwMode="auto">
        <a:xfrm>
          <a:off x="36356925" y="663130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213632"/>
    <xdr:sp macro="" textlink="">
      <xdr:nvSpPr>
        <xdr:cNvPr id="13520" name="Text Box 15">
          <a:extLst>
            <a:ext uri="{FF2B5EF4-FFF2-40B4-BE49-F238E27FC236}">
              <a16:creationId xmlns:a16="http://schemas.microsoft.com/office/drawing/2014/main" id="{44B31931-EFC6-4A65-8CC7-434A0CE5DE05}"/>
            </a:ext>
          </a:extLst>
        </xdr:cNvPr>
        <xdr:cNvSpPr txBox="1">
          <a:spLocks noChangeArrowheads="1"/>
        </xdr:cNvSpPr>
      </xdr:nvSpPr>
      <xdr:spPr bwMode="auto">
        <a:xfrm>
          <a:off x="36356925" y="663130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521" name="Text Box 15">
          <a:extLst>
            <a:ext uri="{FF2B5EF4-FFF2-40B4-BE49-F238E27FC236}">
              <a16:creationId xmlns:a16="http://schemas.microsoft.com/office/drawing/2014/main" id="{FA41F305-0C51-4650-824F-0EA7F563EFA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522" name="Text Box 15">
          <a:extLst>
            <a:ext uri="{FF2B5EF4-FFF2-40B4-BE49-F238E27FC236}">
              <a16:creationId xmlns:a16="http://schemas.microsoft.com/office/drawing/2014/main" id="{187CE1C4-3074-4AFA-96E3-B0729F3DB76C}"/>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442269"/>
    <xdr:sp macro="" textlink="">
      <xdr:nvSpPr>
        <xdr:cNvPr id="13523" name="Text Box 15">
          <a:extLst>
            <a:ext uri="{FF2B5EF4-FFF2-40B4-BE49-F238E27FC236}">
              <a16:creationId xmlns:a16="http://schemas.microsoft.com/office/drawing/2014/main" id="{BF0B5EC9-97D7-4EBB-B4F6-65349A02837C}"/>
            </a:ext>
          </a:extLst>
        </xdr:cNvPr>
        <xdr:cNvSpPr txBox="1">
          <a:spLocks noChangeArrowheads="1"/>
        </xdr:cNvSpPr>
      </xdr:nvSpPr>
      <xdr:spPr bwMode="auto">
        <a:xfrm>
          <a:off x="36356925" y="663130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213632"/>
    <xdr:sp macro="" textlink="">
      <xdr:nvSpPr>
        <xdr:cNvPr id="13524" name="Text Box 15">
          <a:extLst>
            <a:ext uri="{FF2B5EF4-FFF2-40B4-BE49-F238E27FC236}">
              <a16:creationId xmlns:a16="http://schemas.microsoft.com/office/drawing/2014/main" id="{0ECAB611-4F7B-4BEB-BF18-A01CC687A2C9}"/>
            </a:ext>
          </a:extLst>
        </xdr:cNvPr>
        <xdr:cNvSpPr txBox="1">
          <a:spLocks noChangeArrowheads="1"/>
        </xdr:cNvSpPr>
      </xdr:nvSpPr>
      <xdr:spPr bwMode="auto">
        <a:xfrm>
          <a:off x="36356925" y="663130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525" name="Text Box 15">
          <a:extLst>
            <a:ext uri="{FF2B5EF4-FFF2-40B4-BE49-F238E27FC236}">
              <a16:creationId xmlns:a16="http://schemas.microsoft.com/office/drawing/2014/main" id="{1B543F6C-0AF8-44E1-972D-734BF457D32C}"/>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526" name="Text Box 15">
          <a:extLst>
            <a:ext uri="{FF2B5EF4-FFF2-40B4-BE49-F238E27FC236}">
              <a16:creationId xmlns:a16="http://schemas.microsoft.com/office/drawing/2014/main" id="{A9AF5687-3F7A-43BD-828E-007C9ADF27FB}"/>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527" name="Text Box 15">
          <a:extLst>
            <a:ext uri="{FF2B5EF4-FFF2-40B4-BE49-F238E27FC236}">
              <a16:creationId xmlns:a16="http://schemas.microsoft.com/office/drawing/2014/main" id="{B1A4234C-6BA7-4098-896E-0F03DD3C846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528" name="Text Box 15">
          <a:extLst>
            <a:ext uri="{FF2B5EF4-FFF2-40B4-BE49-F238E27FC236}">
              <a16:creationId xmlns:a16="http://schemas.microsoft.com/office/drawing/2014/main" id="{EFEC871A-F00F-46C4-AD68-4E8082C52CF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529" name="Text Box 15">
          <a:extLst>
            <a:ext uri="{FF2B5EF4-FFF2-40B4-BE49-F238E27FC236}">
              <a16:creationId xmlns:a16="http://schemas.microsoft.com/office/drawing/2014/main" id="{698F2484-0402-4C4B-A99C-C56FDB051C2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530" name="Text Box 15">
          <a:extLst>
            <a:ext uri="{FF2B5EF4-FFF2-40B4-BE49-F238E27FC236}">
              <a16:creationId xmlns:a16="http://schemas.microsoft.com/office/drawing/2014/main" id="{E371D823-619B-4E40-8ABE-F89BC994273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531" name="Text Box 15">
          <a:extLst>
            <a:ext uri="{FF2B5EF4-FFF2-40B4-BE49-F238E27FC236}">
              <a16:creationId xmlns:a16="http://schemas.microsoft.com/office/drawing/2014/main" id="{FDCB44A8-6C6C-4725-954C-284F79629E4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532" name="Text Box 15">
          <a:extLst>
            <a:ext uri="{FF2B5EF4-FFF2-40B4-BE49-F238E27FC236}">
              <a16:creationId xmlns:a16="http://schemas.microsoft.com/office/drawing/2014/main" id="{EE9C1EAE-4FCC-4CF7-A235-1F76A894A0BB}"/>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533" name="Text Box 15">
          <a:extLst>
            <a:ext uri="{FF2B5EF4-FFF2-40B4-BE49-F238E27FC236}">
              <a16:creationId xmlns:a16="http://schemas.microsoft.com/office/drawing/2014/main" id="{74EFBF72-D0AF-4AF1-952E-27E936F869B9}"/>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534" name="Text Box 15">
          <a:extLst>
            <a:ext uri="{FF2B5EF4-FFF2-40B4-BE49-F238E27FC236}">
              <a16:creationId xmlns:a16="http://schemas.microsoft.com/office/drawing/2014/main" id="{2B9BAB1A-164A-40B6-BC47-B7D48FF7C3B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535" name="Text Box 15">
          <a:extLst>
            <a:ext uri="{FF2B5EF4-FFF2-40B4-BE49-F238E27FC236}">
              <a16:creationId xmlns:a16="http://schemas.microsoft.com/office/drawing/2014/main" id="{646F9D2C-8D34-4353-A2E0-4331652DA74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536" name="Text Box 15">
          <a:extLst>
            <a:ext uri="{FF2B5EF4-FFF2-40B4-BE49-F238E27FC236}">
              <a16:creationId xmlns:a16="http://schemas.microsoft.com/office/drawing/2014/main" id="{C1F85091-C17B-4868-9D76-74043E0F3017}"/>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442269"/>
    <xdr:sp macro="" textlink="">
      <xdr:nvSpPr>
        <xdr:cNvPr id="13537" name="Text Box 15">
          <a:extLst>
            <a:ext uri="{FF2B5EF4-FFF2-40B4-BE49-F238E27FC236}">
              <a16:creationId xmlns:a16="http://schemas.microsoft.com/office/drawing/2014/main" id="{607687B6-EEAE-491F-B308-B8D776508892}"/>
            </a:ext>
          </a:extLst>
        </xdr:cNvPr>
        <xdr:cNvSpPr txBox="1">
          <a:spLocks noChangeArrowheads="1"/>
        </xdr:cNvSpPr>
      </xdr:nvSpPr>
      <xdr:spPr bwMode="auto">
        <a:xfrm>
          <a:off x="36356925" y="663130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213632"/>
    <xdr:sp macro="" textlink="">
      <xdr:nvSpPr>
        <xdr:cNvPr id="13538" name="Text Box 15">
          <a:extLst>
            <a:ext uri="{FF2B5EF4-FFF2-40B4-BE49-F238E27FC236}">
              <a16:creationId xmlns:a16="http://schemas.microsoft.com/office/drawing/2014/main" id="{AFC13D23-4BD7-40D6-9EB1-C93FB5A93659}"/>
            </a:ext>
          </a:extLst>
        </xdr:cNvPr>
        <xdr:cNvSpPr txBox="1">
          <a:spLocks noChangeArrowheads="1"/>
        </xdr:cNvSpPr>
      </xdr:nvSpPr>
      <xdr:spPr bwMode="auto">
        <a:xfrm>
          <a:off x="36356925" y="663130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442269"/>
    <xdr:sp macro="" textlink="">
      <xdr:nvSpPr>
        <xdr:cNvPr id="13539" name="Text Box 15">
          <a:extLst>
            <a:ext uri="{FF2B5EF4-FFF2-40B4-BE49-F238E27FC236}">
              <a16:creationId xmlns:a16="http://schemas.microsoft.com/office/drawing/2014/main" id="{538749C4-BC15-4F64-9FDC-5C4B14BCC31E}"/>
            </a:ext>
          </a:extLst>
        </xdr:cNvPr>
        <xdr:cNvSpPr txBox="1">
          <a:spLocks noChangeArrowheads="1"/>
        </xdr:cNvSpPr>
      </xdr:nvSpPr>
      <xdr:spPr bwMode="auto">
        <a:xfrm>
          <a:off x="36356925" y="663130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213632"/>
    <xdr:sp macro="" textlink="">
      <xdr:nvSpPr>
        <xdr:cNvPr id="13540" name="Text Box 15">
          <a:extLst>
            <a:ext uri="{FF2B5EF4-FFF2-40B4-BE49-F238E27FC236}">
              <a16:creationId xmlns:a16="http://schemas.microsoft.com/office/drawing/2014/main" id="{38E8CCA5-AFF4-4FB6-86A4-4050720FBBE1}"/>
            </a:ext>
          </a:extLst>
        </xdr:cNvPr>
        <xdr:cNvSpPr txBox="1">
          <a:spLocks noChangeArrowheads="1"/>
        </xdr:cNvSpPr>
      </xdr:nvSpPr>
      <xdr:spPr bwMode="auto">
        <a:xfrm>
          <a:off x="36356925" y="663130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442269"/>
    <xdr:sp macro="" textlink="">
      <xdr:nvSpPr>
        <xdr:cNvPr id="13541" name="Text Box 15">
          <a:extLst>
            <a:ext uri="{FF2B5EF4-FFF2-40B4-BE49-F238E27FC236}">
              <a16:creationId xmlns:a16="http://schemas.microsoft.com/office/drawing/2014/main" id="{693B7CEE-37F5-4000-8B6A-A20AA8D355FD}"/>
            </a:ext>
          </a:extLst>
        </xdr:cNvPr>
        <xdr:cNvSpPr txBox="1">
          <a:spLocks noChangeArrowheads="1"/>
        </xdr:cNvSpPr>
      </xdr:nvSpPr>
      <xdr:spPr bwMode="auto">
        <a:xfrm>
          <a:off x="36356925" y="663130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213632"/>
    <xdr:sp macro="" textlink="">
      <xdr:nvSpPr>
        <xdr:cNvPr id="13542" name="Text Box 15">
          <a:extLst>
            <a:ext uri="{FF2B5EF4-FFF2-40B4-BE49-F238E27FC236}">
              <a16:creationId xmlns:a16="http://schemas.microsoft.com/office/drawing/2014/main" id="{7597712D-64BF-4818-92D5-A80100C4ABCF}"/>
            </a:ext>
          </a:extLst>
        </xdr:cNvPr>
        <xdr:cNvSpPr txBox="1">
          <a:spLocks noChangeArrowheads="1"/>
        </xdr:cNvSpPr>
      </xdr:nvSpPr>
      <xdr:spPr bwMode="auto">
        <a:xfrm>
          <a:off x="36356925" y="663130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442269"/>
    <xdr:sp macro="" textlink="">
      <xdr:nvSpPr>
        <xdr:cNvPr id="13543" name="Text Box 15">
          <a:extLst>
            <a:ext uri="{FF2B5EF4-FFF2-40B4-BE49-F238E27FC236}">
              <a16:creationId xmlns:a16="http://schemas.microsoft.com/office/drawing/2014/main" id="{3EAD130E-57AE-4649-B2F5-45528C1A3515}"/>
            </a:ext>
          </a:extLst>
        </xdr:cNvPr>
        <xdr:cNvSpPr txBox="1">
          <a:spLocks noChangeArrowheads="1"/>
        </xdr:cNvSpPr>
      </xdr:nvSpPr>
      <xdr:spPr bwMode="auto">
        <a:xfrm>
          <a:off x="36356925" y="663130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213632"/>
    <xdr:sp macro="" textlink="">
      <xdr:nvSpPr>
        <xdr:cNvPr id="13544" name="Text Box 15">
          <a:extLst>
            <a:ext uri="{FF2B5EF4-FFF2-40B4-BE49-F238E27FC236}">
              <a16:creationId xmlns:a16="http://schemas.microsoft.com/office/drawing/2014/main" id="{30909AF0-B4B8-4C1E-B10D-1EB45CBDCA9D}"/>
            </a:ext>
          </a:extLst>
        </xdr:cNvPr>
        <xdr:cNvSpPr txBox="1">
          <a:spLocks noChangeArrowheads="1"/>
        </xdr:cNvSpPr>
      </xdr:nvSpPr>
      <xdr:spPr bwMode="auto">
        <a:xfrm>
          <a:off x="36356925" y="663130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442269"/>
    <xdr:sp macro="" textlink="">
      <xdr:nvSpPr>
        <xdr:cNvPr id="13545" name="Text Box 15">
          <a:extLst>
            <a:ext uri="{FF2B5EF4-FFF2-40B4-BE49-F238E27FC236}">
              <a16:creationId xmlns:a16="http://schemas.microsoft.com/office/drawing/2014/main" id="{0DAC86F7-EBE0-487A-9217-557BC2249067}"/>
            </a:ext>
          </a:extLst>
        </xdr:cNvPr>
        <xdr:cNvSpPr txBox="1">
          <a:spLocks noChangeArrowheads="1"/>
        </xdr:cNvSpPr>
      </xdr:nvSpPr>
      <xdr:spPr bwMode="auto">
        <a:xfrm>
          <a:off x="36356925" y="663130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213632"/>
    <xdr:sp macro="" textlink="">
      <xdr:nvSpPr>
        <xdr:cNvPr id="13546" name="Text Box 15">
          <a:extLst>
            <a:ext uri="{FF2B5EF4-FFF2-40B4-BE49-F238E27FC236}">
              <a16:creationId xmlns:a16="http://schemas.microsoft.com/office/drawing/2014/main" id="{FB3BD682-E31C-43C4-880E-79B5F7DD1C7F}"/>
            </a:ext>
          </a:extLst>
        </xdr:cNvPr>
        <xdr:cNvSpPr txBox="1">
          <a:spLocks noChangeArrowheads="1"/>
        </xdr:cNvSpPr>
      </xdr:nvSpPr>
      <xdr:spPr bwMode="auto">
        <a:xfrm>
          <a:off x="36356925" y="663130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442269"/>
    <xdr:sp macro="" textlink="">
      <xdr:nvSpPr>
        <xdr:cNvPr id="13547" name="Text Box 15">
          <a:extLst>
            <a:ext uri="{FF2B5EF4-FFF2-40B4-BE49-F238E27FC236}">
              <a16:creationId xmlns:a16="http://schemas.microsoft.com/office/drawing/2014/main" id="{8A8A2825-2DD6-4CF9-B715-61F54DBC174A}"/>
            </a:ext>
          </a:extLst>
        </xdr:cNvPr>
        <xdr:cNvSpPr txBox="1">
          <a:spLocks noChangeArrowheads="1"/>
        </xdr:cNvSpPr>
      </xdr:nvSpPr>
      <xdr:spPr bwMode="auto">
        <a:xfrm>
          <a:off x="36356925" y="663130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213632"/>
    <xdr:sp macro="" textlink="">
      <xdr:nvSpPr>
        <xdr:cNvPr id="13548" name="Text Box 15">
          <a:extLst>
            <a:ext uri="{FF2B5EF4-FFF2-40B4-BE49-F238E27FC236}">
              <a16:creationId xmlns:a16="http://schemas.microsoft.com/office/drawing/2014/main" id="{1AAC2095-8B20-4366-A902-69DD449EDC10}"/>
            </a:ext>
          </a:extLst>
        </xdr:cNvPr>
        <xdr:cNvSpPr txBox="1">
          <a:spLocks noChangeArrowheads="1"/>
        </xdr:cNvSpPr>
      </xdr:nvSpPr>
      <xdr:spPr bwMode="auto">
        <a:xfrm>
          <a:off x="36356925" y="663130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442269"/>
    <xdr:sp macro="" textlink="">
      <xdr:nvSpPr>
        <xdr:cNvPr id="13549" name="Text Box 15">
          <a:extLst>
            <a:ext uri="{FF2B5EF4-FFF2-40B4-BE49-F238E27FC236}">
              <a16:creationId xmlns:a16="http://schemas.microsoft.com/office/drawing/2014/main" id="{93627F21-138F-454D-8CBF-2F59CD200B46}"/>
            </a:ext>
          </a:extLst>
        </xdr:cNvPr>
        <xdr:cNvSpPr txBox="1">
          <a:spLocks noChangeArrowheads="1"/>
        </xdr:cNvSpPr>
      </xdr:nvSpPr>
      <xdr:spPr bwMode="auto">
        <a:xfrm>
          <a:off x="36356925" y="663130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213632"/>
    <xdr:sp macro="" textlink="">
      <xdr:nvSpPr>
        <xdr:cNvPr id="13550" name="Text Box 15">
          <a:extLst>
            <a:ext uri="{FF2B5EF4-FFF2-40B4-BE49-F238E27FC236}">
              <a16:creationId xmlns:a16="http://schemas.microsoft.com/office/drawing/2014/main" id="{BCCD17C4-6B8D-4E21-857A-A070656E6E14}"/>
            </a:ext>
          </a:extLst>
        </xdr:cNvPr>
        <xdr:cNvSpPr txBox="1">
          <a:spLocks noChangeArrowheads="1"/>
        </xdr:cNvSpPr>
      </xdr:nvSpPr>
      <xdr:spPr bwMode="auto">
        <a:xfrm>
          <a:off x="36356925" y="663130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442269"/>
    <xdr:sp macro="" textlink="">
      <xdr:nvSpPr>
        <xdr:cNvPr id="13551" name="Text Box 15">
          <a:extLst>
            <a:ext uri="{FF2B5EF4-FFF2-40B4-BE49-F238E27FC236}">
              <a16:creationId xmlns:a16="http://schemas.microsoft.com/office/drawing/2014/main" id="{B4590505-B942-4D34-9801-94F11D091EE7}"/>
            </a:ext>
          </a:extLst>
        </xdr:cNvPr>
        <xdr:cNvSpPr txBox="1">
          <a:spLocks noChangeArrowheads="1"/>
        </xdr:cNvSpPr>
      </xdr:nvSpPr>
      <xdr:spPr bwMode="auto">
        <a:xfrm>
          <a:off x="36356925" y="663130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213632"/>
    <xdr:sp macro="" textlink="">
      <xdr:nvSpPr>
        <xdr:cNvPr id="13552" name="Text Box 15">
          <a:extLst>
            <a:ext uri="{FF2B5EF4-FFF2-40B4-BE49-F238E27FC236}">
              <a16:creationId xmlns:a16="http://schemas.microsoft.com/office/drawing/2014/main" id="{A83B690E-5619-4434-BFFE-9C5B0D0837F6}"/>
            </a:ext>
          </a:extLst>
        </xdr:cNvPr>
        <xdr:cNvSpPr txBox="1">
          <a:spLocks noChangeArrowheads="1"/>
        </xdr:cNvSpPr>
      </xdr:nvSpPr>
      <xdr:spPr bwMode="auto">
        <a:xfrm>
          <a:off x="36356925" y="663130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442269"/>
    <xdr:sp macro="" textlink="">
      <xdr:nvSpPr>
        <xdr:cNvPr id="13553" name="Text Box 15">
          <a:extLst>
            <a:ext uri="{FF2B5EF4-FFF2-40B4-BE49-F238E27FC236}">
              <a16:creationId xmlns:a16="http://schemas.microsoft.com/office/drawing/2014/main" id="{1A9FF39F-209B-4D2B-A4A8-C510CA34081D}"/>
            </a:ext>
          </a:extLst>
        </xdr:cNvPr>
        <xdr:cNvSpPr txBox="1">
          <a:spLocks noChangeArrowheads="1"/>
        </xdr:cNvSpPr>
      </xdr:nvSpPr>
      <xdr:spPr bwMode="auto">
        <a:xfrm>
          <a:off x="36356925" y="663130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213632"/>
    <xdr:sp macro="" textlink="">
      <xdr:nvSpPr>
        <xdr:cNvPr id="13554" name="Text Box 15">
          <a:extLst>
            <a:ext uri="{FF2B5EF4-FFF2-40B4-BE49-F238E27FC236}">
              <a16:creationId xmlns:a16="http://schemas.microsoft.com/office/drawing/2014/main" id="{85845783-A6D1-4E05-A360-A4260C28ADAB}"/>
            </a:ext>
          </a:extLst>
        </xdr:cNvPr>
        <xdr:cNvSpPr txBox="1">
          <a:spLocks noChangeArrowheads="1"/>
        </xdr:cNvSpPr>
      </xdr:nvSpPr>
      <xdr:spPr bwMode="auto">
        <a:xfrm>
          <a:off x="36356925" y="663130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555" name="Text Box 15">
          <a:extLst>
            <a:ext uri="{FF2B5EF4-FFF2-40B4-BE49-F238E27FC236}">
              <a16:creationId xmlns:a16="http://schemas.microsoft.com/office/drawing/2014/main" id="{17A89366-D19A-42EA-B738-7B7FBD7C840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556" name="Text Box 15">
          <a:extLst>
            <a:ext uri="{FF2B5EF4-FFF2-40B4-BE49-F238E27FC236}">
              <a16:creationId xmlns:a16="http://schemas.microsoft.com/office/drawing/2014/main" id="{7D6A8A78-4858-499C-BF62-05DAE0389148}"/>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557" name="Text Box 15">
          <a:extLst>
            <a:ext uri="{FF2B5EF4-FFF2-40B4-BE49-F238E27FC236}">
              <a16:creationId xmlns:a16="http://schemas.microsoft.com/office/drawing/2014/main" id="{20E4D3B7-BEDE-4BEA-B416-AB31CF8C0A1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558" name="Text Box 15">
          <a:extLst>
            <a:ext uri="{FF2B5EF4-FFF2-40B4-BE49-F238E27FC236}">
              <a16:creationId xmlns:a16="http://schemas.microsoft.com/office/drawing/2014/main" id="{B992E16E-3057-43C6-946E-01A1A6BC6612}"/>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559" name="Text Box 15">
          <a:extLst>
            <a:ext uri="{FF2B5EF4-FFF2-40B4-BE49-F238E27FC236}">
              <a16:creationId xmlns:a16="http://schemas.microsoft.com/office/drawing/2014/main" id="{E2ACD905-8DB2-4430-8AE1-640EED60D2BE}"/>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560" name="Text Box 15">
          <a:extLst>
            <a:ext uri="{FF2B5EF4-FFF2-40B4-BE49-F238E27FC236}">
              <a16:creationId xmlns:a16="http://schemas.microsoft.com/office/drawing/2014/main" id="{A8FD77CA-45A1-4AD6-AFA2-A022250BF232}"/>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561" name="Text Box 15">
          <a:extLst>
            <a:ext uri="{FF2B5EF4-FFF2-40B4-BE49-F238E27FC236}">
              <a16:creationId xmlns:a16="http://schemas.microsoft.com/office/drawing/2014/main" id="{B068AFC5-2FA9-489B-89BB-82D3EFAAF2D5}"/>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562" name="Text Box 15">
          <a:extLst>
            <a:ext uri="{FF2B5EF4-FFF2-40B4-BE49-F238E27FC236}">
              <a16:creationId xmlns:a16="http://schemas.microsoft.com/office/drawing/2014/main" id="{CD7C02CD-9321-407D-A659-B3C549424D19}"/>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563" name="Text Box 15">
          <a:extLst>
            <a:ext uri="{FF2B5EF4-FFF2-40B4-BE49-F238E27FC236}">
              <a16:creationId xmlns:a16="http://schemas.microsoft.com/office/drawing/2014/main" id="{B3608D0F-D7F2-46A1-8FE2-B6A0A873C2AF}"/>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564" name="Text Box 15">
          <a:extLst>
            <a:ext uri="{FF2B5EF4-FFF2-40B4-BE49-F238E27FC236}">
              <a16:creationId xmlns:a16="http://schemas.microsoft.com/office/drawing/2014/main" id="{308F1AF3-C2E5-4E6C-807A-E92831FC819B}"/>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565" name="Text Box 15">
          <a:extLst>
            <a:ext uri="{FF2B5EF4-FFF2-40B4-BE49-F238E27FC236}">
              <a16:creationId xmlns:a16="http://schemas.microsoft.com/office/drawing/2014/main" id="{EA40FBD8-DA67-48D5-BC4E-6A0EA1300A4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566" name="Text Box 15">
          <a:extLst>
            <a:ext uri="{FF2B5EF4-FFF2-40B4-BE49-F238E27FC236}">
              <a16:creationId xmlns:a16="http://schemas.microsoft.com/office/drawing/2014/main" id="{4E9D6921-175B-4035-A5D4-3C100FEE354D}"/>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567" name="Text Box 15">
          <a:extLst>
            <a:ext uri="{FF2B5EF4-FFF2-40B4-BE49-F238E27FC236}">
              <a16:creationId xmlns:a16="http://schemas.microsoft.com/office/drawing/2014/main" id="{4AAD8252-1053-498D-9CF6-F96A74E1BE4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568" name="Text Box 15">
          <a:extLst>
            <a:ext uri="{FF2B5EF4-FFF2-40B4-BE49-F238E27FC236}">
              <a16:creationId xmlns:a16="http://schemas.microsoft.com/office/drawing/2014/main" id="{2BF0EB2E-4ABB-49F6-A967-069C9A816E83}"/>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569" name="Text Box 15">
          <a:extLst>
            <a:ext uri="{FF2B5EF4-FFF2-40B4-BE49-F238E27FC236}">
              <a16:creationId xmlns:a16="http://schemas.microsoft.com/office/drawing/2014/main" id="{AF1F025D-A6FF-4647-AF31-4343409338CA}"/>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570" name="Text Box 15">
          <a:extLst>
            <a:ext uri="{FF2B5EF4-FFF2-40B4-BE49-F238E27FC236}">
              <a16:creationId xmlns:a16="http://schemas.microsoft.com/office/drawing/2014/main" id="{69ACE7B9-682E-4913-8DF6-983D948B43E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571" name="Text Box 15">
          <a:extLst>
            <a:ext uri="{FF2B5EF4-FFF2-40B4-BE49-F238E27FC236}">
              <a16:creationId xmlns:a16="http://schemas.microsoft.com/office/drawing/2014/main" id="{0117A114-6724-4130-A674-B78482F881F3}"/>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572" name="Text Box 15">
          <a:extLst>
            <a:ext uri="{FF2B5EF4-FFF2-40B4-BE49-F238E27FC236}">
              <a16:creationId xmlns:a16="http://schemas.microsoft.com/office/drawing/2014/main" id="{ADE80120-C3CC-489B-8044-CC6CE917CB7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573" name="Text Box 15">
          <a:extLst>
            <a:ext uri="{FF2B5EF4-FFF2-40B4-BE49-F238E27FC236}">
              <a16:creationId xmlns:a16="http://schemas.microsoft.com/office/drawing/2014/main" id="{07657A10-69CC-4D57-B21A-8DE5D503D4B7}"/>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574" name="Text Box 15">
          <a:extLst>
            <a:ext uri="{FF2B5EF4-FFF2-40B4-BE49-F238E27FC236}">
              <a16:creationId xmlns:a16="http://schemas.microsoft.com/office/drawing/2014/main" id="{8555F42E-6247-4EB3-B9AB-768D9A29CE09}"/>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575" name="Text Box 15">
          <a:extLst>
            <a:ext uri="{FF2B5EF4-FFF2-40B4-BE49-F238E27FC236}">
              <a16:creationId xmlns:a16="http://schemas.microsoft.com/office/drawing/2014/main" id="{96563409-EA13-49AE-A8F6-39FDC09F37F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576" name="Text Box 15">
          <a:extLst>
            <a:ext uri="{FF2B5EF4-FFF2-40B4-BE49-F238E27FC236}">
              <a16:creationId xmlns:a16="http://schemas.microsoft.com/office/drawing/2014/main" id="{22CD6283-B6DD-4588-B9C2-2811DD11F026}"/>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577" name="Text Box 15">
          <a:extLst>
            <a:ext uri="{FF2B5EF4-FFF2-40B4-BE49-F238E27FC236}">
              <a16:creationId xmlns:a16="http://schemas.microsoft.com/office/drawing/2014/main" id="{61C754A3-B894-4383-8D31-7D59BB6E1B4B}"/>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578" name="Text Box 15">
          <a:extLst>
            <a:ext uri="{FF2B5EF4-FFF2-40B4-BE49-F238E27FC236}">
              <a16:creationId xmlns:a16="http://schemas.microsoft.com/office/drawing/2014/main" id="{6F60C5B2-AFDD-43C1-924A-6A439CD8B39B}"/>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579" name="Text Box 15">
          <a:extLst>
            <a:ext uri="{FF2B5EF4-FFF2-40B4-BE49-F238E27FC236}">
              <a16:creationId xmlns:a16="http://schemas.microsoft.com/office/drawing/2014/main" id="{C8D6FF71-B88D-462E-B3AB-07024A5A33C4}"/>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580" name="Text Box 15">
          <a:extLst>
            <a:ext uri="{FF2B5EF4-FFF2-40B4-BE49-F238E27FC236}">
              <a16:creationId xmlns:a16="http://schemas.microsoft.com/office/drawing/2014/main" id="{0826E8CA-92A5-455D-89D6-6C19FBE1D693}"/>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581" name="Text Box 15">
          <a:extLst>
            <a:ext uri="{FF2B5EF4-FFF2-40B4-BE49-F238E27FC236}">
              <a16:creationId xmlns:a16="http://schemas.microsoft.com/office/drawing/2014/main" id="{F4BC6671-E9BD-4001-A43F-9C0788F6B706}"/>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582" name="Text Box 15">
          <a:extLst>
            <a:ext uri="{FF2B5EF4-FFF2-40B4-BE49-F238E27FC236}">
              <a16:creationId xmlns:a16="http://schemas.microsoft.com/office/drawing/2014/main" id="{4607191A-9E22-4BDC-BD65-D5AC973B1D28}"/>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583" name="Text Box 15">
          <a:extLst>
            <a:ext uri="{FF2B5EF4-FFF2-40B4-BE49-F238E27FC236}">
              <a16:creationId xmlns:a16="http://schemas.microsoft.com/office/drawing/2014/main" id="{D2D8B360-81EC-40D8-9FD6-5381D5C18CB1}"/>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584" name="Text Box 15">
          <a:extLst>
            <a:ext uri="{FF2B5EF4-FFF2-40B4-BE49-F238E27FC236}">
              <a16:creationId xmlns:a16="http://schemas.microsoft.com/office/drawing/2014/main" id="{CD8DFE45-CCD0-455E-A60F-2BDFAFA7EBA0}"/>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585" name="Text Box 15">
          <a:extLst>
            <a:ext uri="{FF2B5EF4-FFF2-40B4-BE49-F238E27FC236}">
              <a16:creationId xmlns:a16="http://schemas.microsoft.com/office/drawing/2014/main" id="{E29937C9-F695-4BFC-B8CF-2DF7D77E7E8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586" name="Text Box 15">
          <a:extLst>
            <a:ext uri="{FF2B5EF4-FFF2-40B4-BE49-F238E27FC236}">
              <a16:creationId xmlns:a16="http://schemas.microsoft.com/office/drawing/2014/main" id="{4709C1AA-A73F-413C-948C-59E83E3B5F3C}"/>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442269"/>
    <xdr:sp macro="" textlink="">
      <xdr:nvSpPr>
        <xdr:cNvPr id="13587" name="Text Box 15">
          <a:extLst>
            <a:ext uri="{FF2B5EF4-FFF2-40B4-BE49-F238E27FC236}">
              <a16:creationId xmlns:a16="http://schemas.microsoft.com/office/drawing/2014/main" id="{BA337584-3B5A-484D-88C7-19E51A606540}"/>
            </a:ext>
          </a:extLst>
        </xdr:cNvPr>
        <xdr:cNvSpPr txBox="1">
          <a:spLocks noChangeArrowheads="1"/>
        </xdr:cNvSpPr>
      </xdr:nvSpPr>
      <xdr:spPr bwMode="auto">
        <a:xfrm>
          <a:off x="36356925" y="61264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0</xdr:rowOff>
    </xdr:from>
    <xdr:ext cx="95250" cy="213632"/>
    <xdr:sp macro="" textlink="">
      <xdr:nvSpPr>
        <xdr:cNvPr id="13588" name="Text Box 15">
          <a:extLst>
            <a:ext uri="{FF2B5EF4-FFF2-40B4-BE49-F238E27FC236}">
              <a16:creationId xmlns:a16="http://schemas.microsoft.com/office/drawing/2014/main" id="{0F23F2F5-26C0-4EEB-8CCA-2C6A65EFFE28}"/>
            </a:ext>
          </a:extLst>
        </xdr:cNvPr>
        <xdr:cNvSpPr txBox="1">
          <a:spLocks noChangeArrowheads="1"/>
        </xdr:cNvSpPr>
      </xdr:nvSpPr>
      <xdr:spPr bwMode="auto">
        <a:xfrm>
          <a:off x="36356925" y="61264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442269"/>
    <xdr:sp macro="" textlink="">
      <xdr:nvSpPr>
        <xdr:cNvPr id="13589" name="Text Box 15">
          <a:extLst>
            <a:ext uri="{FF2B5EF4-FFF2-40B4-BE49-F238E27FC236}">
              <a16:creationId xmlns:a16="http://schemas.microsoft.com/office/drawing/2014/main" id="{3C33CBE9-D303-4E5D-A20D-FEF00631356D}"/>
            </a:ext>
          </a:extLst>
        </xdr:cNvPr>
        <xdr:cNvSpPr txBox="1">
          <a:spLocks noChangeArrowheads="1"/>
        </xdr:cNvSpPr>
      </xdr:nvSpPr>
      <xdr:spPr bwMode="auto">
        <a:xfrm>
          <a:off x="36356925" y="663130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213632"/>
    <xdr:sp macro="" textlink="">
      <xdr:nvSpPr>
        <xdr:cNvPr id="13590" name="Text Box 15">
          <a:extLst>
            <a:ext uri="{FF2B5EF4-FFF2-40B4-BE49-F238E27FC236}">
              <a16:creationId xmlns:a16="http://schemas.microsoft.com/office/drawing/2014/main" id="{65EDFEE4-CEEA-49CD-A6A0-317BA18EB74F}"/>
            </a:ext>
          </a:extLst>
        </xdr:cNvPr>
        <xdr:cNvSpPr txBox="1">
          <a:spLocks noChangeArrowheads="1"/>
        </xdr:cNvSpPr>
      </xdr:nvSpPr>
      <xdr:spPr bwMode="auto">
        <a:xfrm>
          <a:off x="36356925" y="663130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442269"/>
    <xdr:sp macro="" textlink="">
      <xdr:nvSpPr>
        <xdr:cNvPr id="13591" name="Text Box 15">
          <a:extLst>
            <a:ext uri="{FF2B5EF4-FFF2-40B4-BE49-F238E27FC236}">
              <a16:creationId xmlns:a16="http://schemas.microsoft.com/office/drawing/2014/main" id="{8E72D4AE-60D9-4EEE-B01A-FD0FBA82B10A}"/>
            </a:ext>
          </a:extLst>
        </xdr:cNvPr>
        <xdr:cNvSpPr txBox="1">
          <a:spLocks noChangeArrowheads="1"/>
        </xdr:cNvSpPr>
      </xdr:nvSpPr>
      <xdr:spPr bwMode="auto">
        <a:xfrm>
          <a:off x="36356925" y="663130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213632"/>
    <xdr:sp macro="" textlink="">
      <xdr:nvSpPr>
        <xdr:cNvPr id="13592" name="Text Box 15">
          <a:extLst>
            <a:ext uri="{FF2B5EF4-FFF2-40B4-BE49-F238E27FC236}">
              <a16:creationId xmlns:a16="http://schemas.microsoft.com/office/drawing/2014/main" id="{6F364661-4DD0-426E-BAB1-B7EC95694095}"/>
            </a:ext>
          </a:extLst>
        </xdr:cNvPr>
        <xdr:cNvSpPr txBox="1">
          <a:spLocks noChangeArrowheads="1"/>
        </xdr:cNvSpPr>
      </xdr:nvSpPr>
      <xdr:spPr bwMode="auto">
        <a:xfrm>
          <a:off x="36356925" y="663130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442269"/>
    <xdr:sp macro="" textlink="">
      <xdr:nvSpPr>
        <xdr:cNvPr id="13593" name="Text Box 15">
          <a:extLst>
            <a:ext uri="{FF2B5EF4-FFF2-40B4-BE49-F238E27FC236}">
              <a16:creationId xmlns:a16="http://schemas.microsoft.com/office/drawing/2014/main" id="{42E628F3-6C3D-4D5D-8C6B-8921A70A41F3}"/>
            </a:ext>
          </a:extLst>
        </xdr:cNvPr>
        <xdr:cNvSpPr txBox="1">
          <a:spLocks noChangeArrowheads="1"/>
        </xdr:cNvSpPr>
      </xdr:nvSpPr>
      <xdr:spPr bwMode="auto">
        <a:xfrm>
          <a:off x="36356925" y="663130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213632"/>
    <xdr:sp macro="" textlink="">
      <xdr:nvSpPr>
        <xdr:cNvPr id="13594" name="Text Box 15">
          <a:extLst>
            <a:ext uri="{FF2B5EF4-FFF2-40B4-BE49-F238E27FC236}">
              <a16:creationId xmlns:a16="http://schemas.microsoft.com/office/drawing/2014/main" id="{C2849290-921F-4512-AD48-4DE07D01B2CB}"/>
            </a:ext>
          </a:extLst>
        </xdr:cNvPr>
        <xdr:cNvSpPr txBox="1">
          <a:spLocks noChangeArrowheads="1"/>
        </xdr:cNvSpPr>
      </xdr:nvSpPr>
      <xdr:spPr bwMode="auto">
        <a:xfrm>
          <a:off x="36356925" y="663130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442269"/>
    <xdr:sp macro="" textlink="">
      <xdr:nvSpPr>
        <xdr:cNvPr id="13595" name="Text Box 15">
          <a:extLst>
            <a:ext uri="{FF2B5EF4-FFF2-40B4-BE49-F238E27FC236}">
              <a16:creationId xmlns:a16="http://schemas.microsoft.com/office/drawing/2014/main" id="{444EDF8F-0C6F-41B0-B123-5C9C87335A2A}"/>
            </a:ext>
          </a:extLst>
        </xdr:cNvPr>
        <xdr:cNvSpPr txBox="1">
          <a:spLocks noChangeArrowheads="1"/>
        </xdr:cNvSpPr>
      </xdr:nvSpPr>
      <xdr:spPr bwMode="auto">
        <a:xfrm>
          <a:off x="36356925" y="663130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213632"/>
    <xdr:sp macro="" textlink="">
      <xdr:nvSpPr>
        <xdr:cNvPr id="13596" name="Text Box 15">
          <a:extLst>
            <a:ext uri="{FF2B5EF4-FFF2-40B4-BE49-F238E27FC236}">
              <a16:creationId xmlns:a16="http://schemas.microsoft.com/office/drawing/2014/main" id="{1401E142-7A27-4A37-9888-D08DBCFF9DBA}"/>
            </a:ext>
          </a:extLst>
        </xdr:cNvPr>
        <xdr:cNvSpPr txBox="1">
          <a:spLocks noChangeArrowheads="1"/>
        </xdr:cNvSpPr>
      </xdr:nvSpPr>
      <xdr:spPr bwMode="auto">
        <a:xfrm>
          <a:off x="36356925" y="663130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442269"/>
    <xdr:sp macro="" textlink="">
      <xdr:nvSpPr>
        <xdr:cNvPr id="13597" name="Text Box 15">
          <a:extLst>
            <a:ext uri="{FF2B5EF4-FFF2-40B4-BE49-F238E27FC236}">
              <a16:creationId xmlns:a16="http://schemas.microsoft.com/office/drawing/2014/main" id="{A0F8FFD0-2A94-4197-B4FD-DABD71972F7B}"/>
            </a:ext>
          </a:extLst>
        </xdr:cNvPr>
        <xdr:cNvSpPr txBox="1">
          <a:spLocks noChangeArrowheads="1"/>
        </xdr:cNvSpPr>
      </xdr:nvSpPr>
      <xdr:spPr bwMode="auto">
        <a:xfrm>
          <a:off x="36356925" y="663130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213632"/>
    <xdr:sp macro="" textlink="">
      <xdr:nvSpPr>
        <xdr:cNvPr id="13598" name="Text Box 15">
          <a:extLst>
            <a:ext uri="{FF2B5EF4-FFF2-40B4-BE49-F238E27FC236}">
              <a16:creationId xmlns:a16="http://schemas.microsoft.com/office/drawing/2014/main" id="{C7591D47-A9E8-4055-9565-D3D7D76FDEEF}"/>
            </a:ext>
          </a:extLst>
        </xdr:cNvPr>
        <xdr:cNvSpPr txBox="1">
          <a:spLocks noChangeArrowheads="1"/>
        </xdr:cNvSpPr>
      </xdr:nvSpPr>
      <xdr:spPr bwMode="auto">
        <a:xfrm>
          <a:off x="36356925" y="663130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442269"/>
    <xdr:sp macro="" textlink="">
      <xdr:nvSpPr>
        <xdr:cNvPr id="13599" name="Text Box 15">
          <a:extLst>
            <a:ext uri="{FF2B5EF4-FFF2-40B4-BE49-F238E27FC236}">
              <a16:creationId xmlns:a16="http://schemas.microsoft.com/office/drawing/2014/main" id="{A4FE8102-071D-4F16-95F7-971EA8F92318}"/>
            </a:ext>
          </a:extLst>
        </xdr:cNvPr>
        <xdr:cNvSpPr txBox="1">
          <a:spLocks noChangeArrowheads="1"/>
        </xdr:cNvSpPr>
      </xdr:nvSpPr>
      <xdr:spPr bwMode="auto">
        <a:xfrm>
          <a:off x="36356925" y="663130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213632"/>
    <xdr:sp macro="" textlink="">
      <xdr:nvSpPr>
        <xdr:cNvPr id="13600" name="Text Box 15">
          <a:extLst>
            <a:ext uri="{FF2B5EF4-FFF2-40B4-BE49-F238E27FC236}">
              <a16:creationId xmlns:a16="http://schemas.microsoft.com/office/drawing/2014/main" id="{2CAC0103-7701-4911-BE5B-B6072B0263DF}"/>
            </a:ext>
          </a:extLst>
        </xdr:cNvPr>
        <xdr:cNvSpPr txBox="1">
          <a:spLocks noChangeArrowheads="1"/>
        </xdr:cNvSpPr>
      </xdr:nvSpPr>
      <xdr:spPr bwMode="auto">
        <a:xfrm>
          <a:off x="36356925" y="663130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442269"/>
    <xdr:sp macro="" textlink="">
      <xdr:nvSpPr>
        <xdr:cNvPr id="13601" name="Text Box 15">
          <a:extLst>
            <a:ext uri="{FF2B5EF4-FFF2-40B4-BE49-F238E27FC236}">
              <a16:creationId xmlns:a16="http://schemas.microsoft.com/office/drawing/2014/main" id="{1E7C3EAC-00B9-423A-9781-F7B8DA74027D}"/>
            </a:ext>
          </a:extLst>
        </xdr:cNvPr>
        <xdr:cNvSpPr txBox="1">
          <a:spLocks noChangeArrowheads="1"/>
        </xdr:cNvSpPr>
      </xdr:nvSpPr>
      <xdr:spPr bwMode="auto">
        <a:xfrm>
          <a:off x="36356925" y="663130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213632"/>
    <xdr:sp macro="" textlink="">
      <xdr:nvSpPr>
        <xdr:cNvPr id="13602" name="Text Box 15">
          <a:extLst>
            <a:ext uri="{FF2B5EF4-FFF2-40B4-BE49-F238E27FC236}">
              <a16:creationId xmlns:a16="http://schemas.microsoft.com/office/drawing/2014/main" id="{3BCA9AA2-AF59-4FEB-8476-7E01ABB411E4}"/>
            </a:ext>
          </a:extLst>
        </xdr:cNvPr>
        <xdr:cNvSpPr txBox="1">
          <a:spLocks noChangeArrowheads="1"/>
        </xdr:cNvSpPr>
      </xdr:nvSpPr>
      <xdr:spPr bwMode="auto">
        <a:xfrm>
          <a:off x="36356925" y="663130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442269"/>
    <xdr:sp macro="" textlink="">
      <xdr:nvSpPr>
        <xdr:cNvPr id="13603" name="Text Box 15">
          <a:extLst>
            <a:ext uri="{FF2B5EF4-FFF2-40B4-BE49-F238E27FC236}">
              <a16:creationId xmlns:a16="http://schemas.microsoft.com/office/drawing/2014/main" id="{B147669A-8B98-45AE-9DC8-65C7AEB4A7DD}"/>
            </a:ext>
          </a:extLst>
        </xdr:cNvPr>
        <xdr:cNvSpPr txBox="1">
          <a:spLocks noChangeArrowheads="1"/>
        </xdr:cNvSpPr>
      </xdr:nvSpPr>
      <xdr:spPr bwMode="auto">
        <a:xfrm>
          <a:off x="36356925" y="663130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213632"/>
    <xdr:sp macro="" textlink="">
      <xdr:nvSpPr>
        <xdr:cNvPr id="13604" name="Text Box 15">
          <a:extLst>
            <a:ext uri="{FF2B5EF4-FFF2-40B4-BE49-F238E27FC236}">
              <a16:creationId xmlns:a16="http://schemas.microsoft.com/office/drawing/2014/main" id="{B4482870-F610-4E66-A6FB-9E98CEBC7E0A}"/>
            </a:ext>
          </a:extLst>
        </xdr:cNvPr>
        <xdr:cNvSpPr txBox="1">
          <a:spLocks noChangeArrowheads="1"/>
        </xdr:cNvSpPr>
      </xdr:nvSpPr>
      <xdr:spPr bwMode="auto">
        <a:xfrm>
          <a:off x="36356925" y="663130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442269"/>
    <xdr:sp macro="" textlink="">
      <xdr:nvSpPr>
        <xdr:cNvPr id="13605" name="Text Box 15">
          <a:extLst>
            <a:ext uri="{FF2B5EF4-FFF2-40B4-BE49-F238E27FC236}">
              <a16:creationId xmlns:a16="http://schemas.microsoft.com/office/drawing/2014/main" id="{DA4DA75C-8FEA-44B2-B855-AA3967FA75FC}"/>
            </a:ext>
          </a:extLst>
        </xdr:cNvPr>
        <xdr:cNvSpPr txBox="1">
          <a:spLocks noChangeArrowheads="1"/>
        </xdr:cNvSpPr>
      </xdr:nvSpPr>
      <xdr:spPr bwMode="auto">
        <a:xfrm>
          <a:off x="36356925" y="663130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213632"/>
    <xdr:sp macro="" textlink="">
      <xdr:nvSpPr>
        <xdr:cNvPr id="13606" name="Text Box 15">
          <a:extLst>
            <a:ext uri="{FF2B5EF4-FFF2-40B4-BE49-F238E27FC236}">
              <a16:creationId xmlns:a16="http://schemas.microsoft.com/office/drawing/2014/main" id="{773585BB-A77E-4F06-B21A-3AD69C4E1F05}"/>
            </a:ext>
          </a:extLst>
        </xdr:cNvPr>
        <xdr:cNvSpPr txBox="1">
          <a:spLocks noChangeArrowheads="1"/>
        </xdr:cNvSpPr>
      </xdr:nvSpPr>
      <xdr:spPr bwMode="auto">
        <a:xfrm>
          <a:off x="36356925" y="663130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442269"/>
    <xdr:sp macro="" textlink="">
      <xdr:nvSpPr>
        <xdr:cNvPr id="13607" name="Text Box 15">
          <a:extLst>
            <a:ext uri="{FF2B5EF4-FFF2-40B4-BE49-F238E27FC236}">
              <a16:creationId xmlns:a16="http://schemas.microsoft.com/office/drawing/2014/main" id="{B37CFA87-7027-44E5-BAE0-71EFF8953746}"/>
            </a:ext>
          </a:extLst>
        </xdr:cNvPr>
        <xdr:cNvSpPr txBox="1">
          <a:spLocks noChangeArrowheads="1"/>
        </xdr:cNvSpPr>
      </xdr:nvSpPr>
      <xdr:spPr bwMode="auto">
        <a:xfrm>
          <a:off x="36356925" y="663130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213632"/>
    <xdr:sp macro="" textlink="">
      <xdr:nvSpPr>
        <xdr:cNvPr id="13608" name="Text Box 15">
          <a:extLst>
            <a:ext uri="{FF2B5EF4-FFF2-40B4-BE49-F238E27FC236}">
              <a16:creationId xmlns:a16="http://schemas.microsoft.com/office/drawing/2014/main" id="{902C9858-E087-4DAA-B28F-26B58D75363D}"/>
            </a:ext>
          </a:extLst>
        </xdr:cNvPr>
        <xdr:cNvSpPr txBox="1">
          <a:spLocks noChangeArrowheads="1"/>
        </xdr:cNvSpPr>
      </xdr:nvSpPr>
      <xdr:spPr bwMode="auto">
        <a:xfrm>
          <a:off x="36356925" y="663130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442269"/>
    <xdr:sp macro="" textlink="">
      <xdr:nvSpPr>
        <xdr:cNvPr id="13609" name="Text Box 15">
          <a:extLst>
            <a:ext uri="{FF2B5EF4-FFF2-40B4-BE49-F238E27FC236}">
              <a16:creationId xmlns:a16="http://schemas.microsoft.com/office/drawing/2014/main" id="{E64A986A-401F-483C-922B-93A9DD750906}"/>
            </a:ext>
          </a:extLst>
        </xdr:cNvPr>
        <xdr:cNvSpPr txBox="1">
          <a:spLocks noChangeArrowheads="1"/>
        </xdr:cNvSpPr>
      </xdr:nvSpPr>
      <xdr:spPr bwMode="auto">
        <a:xfrm>
          <a:off x="36356925" y="663130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213632"/>
    <xdr:sp macro="" textlink="">
      <xdr:nvSpPr>
        <xdr:cNvPr id="13610" name="Text Box 15">
          <a:extLst>
            <a:ext uri="{FF2B5EF4-FFF2-40B4-BE49-F238E27FC236}">
              <a16:creationId xmlns:a16="http://schemas.microsoft.com/office/drawing/2014/main" id="{4F5D1D15-B117-43D0-8737-D0DE59F0731B}"/>
            </a:ext>
          </a:extLst>
        </xdr:cNvPr>
        <xdr:cNvSpPr txBox="1">
          <a:spLocks noChangeArrowheads="1"/>
        </xdr:cNvSpPr>
      </xdr:nvSpPr>
      <xdr:spPr bwMode="auto">
        <a:xfrm>
          <a:off x="36356925" y="663130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442269"/>
    <xdr:sp macro="" textlink="">
      <xdr:nvSpPr>
        <xdr:cNvPr id="13611" name="Text Box 15">
          <a:extLst>
            <a:ext uri="{FF2B5EF4-FFF2-40B4-BE49-F238E27FC236}">
              <a16:creationId xmlns:a16="http://schemas.microsoft.com/office/drawing/2014/main" id="{EF794B6D-7136-496A-B3F1-0E6975BC8932}"/>
            </a:ext>
          </a:extLst>
        </xdr:cNvPr>
        <xdr:cNvSpPr txBox="1">
          <a:spLocks noChangeArrowheads="1"/>
        </xdr:cNvSpPr>
      </xdr:nvSpPr>
      <xdr:spPr bwMode="auto">
        <a:xfrm>
          <a:off x="36356925" y="663130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213632"/>
    <xdr:sp macro="" textlink="">
      <xdr:nvSpPr>
        <xdr:cNvPr id="13612" name="Text Box 15">
          <a:extLst>
            <a:ext uri="{FF2B5EF4-FFF2-40B4-BE49-F238E27FC236}">
              <a16:creationId xmlns:a16="http://schemas.microsoft.com/office/drawing/2014/main" id="{44E7C09C-CBC2-40F1-8243-ECAC17D5F8F7}"/>
            </a:ext>
          </a:extLst>
        </xdr:cNvPr>
        <xdr:cNvSpPr txBox="1">
          <a:spLocks noChangeArrowheads="1"/>
        </xdr:cNvSpPr>
      </xdr:nvSpPr>
      <xdr:spPr bwMode="auto">
        <a:xfrm>
          <a:off x="36356925" y="663130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442269"/>
    <xdr:sp macro="" textlink="">
      <xdr:nvSpPr>
        <xdr:cNvPr id="13613" name="Text Box 15">
          <a:extLst>
            <a:ext uri="{FF2B5EF4-FFF2-40B4-BE49-F238E27FC236}">
              <a16:creationId xmlns:a16="http://schemas.microsoft.com/office/drawing/2014/main" id="{3B1E3AB3-A321-47F4-B97E-C060357E8532}"/>
            </a:ext>
          </a:extLst>
        </xdr:cNvPr>
        <xdr:cNvSpPr txBox="1">
          <a:spLocks noChangeArrowheads="1"/>
        </xdr:cNvSpPr>
      </xdr:nvSpPr>
      <xdr:spPr bwMode="auto">
        <a:xfrm>
          <a:off x="36356925" y="663130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213632"/>
    <xdr:sp macro="" textlink="">
      <xdr:nvSpPr>
        <xdr:cNvPr id="13614" name="Text Box 15">
          <a:extLst>
            <a:ext uri="{FF2B5EF4-FFF2-40B4-BE49-F238E27FC236}">
              <a16:creationId xmlns:a16="http://schemas.microsoft.com/office/drawing/2014/main" id="{41817089-4FE0-4C2C-B497-9EF838C917AD}"/>
            </a:ext>
          </a:extLst>
        </xdr:cNvPr>
        <xdr:cNvSpPr txBox="1">
          <a:spLocks noChangeArrowheads="1"/>
        </xdr:cNvSpPr>
      </xdr:nvSpPr>
      <xdr:spPr bwMode="auto">
        <a:xfrm>
          <a:off x="36356925" y="663130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442269"/>
    <xdr:sp macro="" textlink="">
      <xdr:nvSpPr>
        <xdr:cNvPr id="13615" name="Text Box 15">
          <a:extLst>
            <a:ext uri="{FF2B5EF4-FFF2-40B4-BE49-F238E27FC236}">
              <a16:creationId xmlns:a16="http://schemas.microsoft.com/office/drawing/2014/main" id="{90ED74AF-C5F8-4777-9E0F-92AAFB55077B}"/>
            </a:ext>
          </a:extLst>
        </xdr:cNvPr>
        <xdr:cNvSpPr txBox="1">
          <a:spLocks noChangeArrowheads="1"/>
        </xdr:cNvSpPr>
      </xdr:nvSpPr>
      <xdr:spPr bwMode="auto">
        <a:xfrm>
          <a:off x="36356925" y="663130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213632"/>
    <xdr:sp macro="" textlink="">
      <xdr:nvSpPr>
        <xdr:cNvPr id="13616" name="Text Box 15">
          <a:extLst>
            <a:ext uri="{FF2B5EF4-FFF2-40B4-BE49-F238E27FC236}">
              <a16:creationId xmlns:a16="http://schemas.microsoft.com/office/drawing/2014/main" id="{DC2AC67A-602F-409F-88DB-892B236D9F50}"/>
            </a:ext>
          </a:extLst>
        </xdr:cNvPr>
        <xdr:cNvSpPr txBox="1">
          <a:spLocks noChangeArrowheads="1"/>
        </xdr:cNvSpPr>
      </xdr:nvSpPr>
      <xdr:spPr bwMode="auto">
        <a:xfrm>
          <a:off x="36356925" y="663130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442269"/>
    <xdr:sp macro="" textlink="">
      <xdr:nvSpPr>
        <xdr:cNvPr id="13617" name="Text Box 15">
          <a:extLst>
            <a:ext uri="{FF2B5EF4-FFF2-40B4-BE49-F238E27FC236}">
              <a16:creationId xmlns:a16="http://schemas.microsoft.com/office/drawing/2014/main" id="{6AE90198-C699-45B7-9879-97992A49DD01}"/>
            </a:ext>
          </a:extLst>
        </xdr:cNvPr>
        <xdr:cNvSpPr txBox="1">
          <a:spLocks noChangeArrowheads="1"/>
        </xdr:cNvSpPr>
      </xdr:nvSpPr>
      <xdr:spPr bwMode="auto">
        <a:xfrm>
          <a:off x="36356925" y="663130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213632"/>
    <xdr:sp macro="" textlink="">
      <xdr:nvSpPr>
        <xdr:cNvPr id="13618" name="Text Box 15">
          <a:extLst>
            <a:ext uri="{FF2B5EF4-FFF2-40B4-BE49-F238E27FC236}">
              <a16:creationId xmlns:a16="http://schemas.microsoft.com/office/drawing/2014/main" id="{88EC5861-E456-4892-824E-72A63D60BAEE}"/>
            </a:ext>
          </a:extLst>
        </xdr:cNvPr>
        <xdr:cNvSpPr txBox="1">
          <a:spLocks noChangeArrowheads="1"/>
        </xdr:cNvSpPr>
      </xdr:nvSpPr>
      <xdr:spPr bwMode="auto">
        <a:xfrm>
          <a:off x="36356925" y="663130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442269"/>
    <xdr:sp macro="" textlink="">
      <xdr:nvSpPr>
        <xdr:cNvPr id="13619" name="Text Box 15">
          <a:extLst>
            <a:ext uri="{FF2B5EF4-FFF2-40B4-BE49-F238E27FC236}">
              <a16:creationId xmlns:a16="http://schemas.microsoft.com/office/drawing/2014/main" id="{DE374597-41BF-4845-B861-C52A4154D1CB}"/>
            </a:ext>
          </a:extLst>
        </xdr:cNvPr>
        <xdr:cNvSpPr txBox="1">
          <a:spLocks noChangeArrowheads="1"/>
        </xdr:cNvSpPr>
      </xdr:nvSpPr>
      <xdr:spPr bwMode="auto">
        <a:xfrm>
          <a:off x="36356925" y="663130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213632"/>
    <xdr:sp macro="" textlink="">
      <xdr:nvSpPr>
        <xdr:cNvPr id="13620" name="Text Box 15">
          <a:extLst>
            <a:ext uri="{FF2B5EF4-FFF2-40B4-BE49-F238E27FC236}">
              <a16:creationId xmlns:a16="http://schemas.microsoft.com/office/drawing/2014/main" id="{A652D5B1-CC27-478D-87F1-173BE868FFB5}"/>
            </a:ext>
          </a:extLst>
        </xdr:cNvPr>
        <xdr:cNvSpPr txBox="1">
          <a:spLocks noChangeArrowheads="1"/>
        </xdr:cNvSpPr>
      </xdr:nvSpPr>
      <xdr:spPr bwMode="auto">
        <a:xfrm>
          <a:off x="36356925" y="663130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442269"/>
    <xdr:sp macro="" textlink="">
      <xdr:nvSpPr>
        <xdr:cNvPr id="13621" name="Text Box 15">
          <a:extLst>
            <a:ext uri="{FF2B5EF4-FFF2-40B4-BE49-F238E27FC236}">
              <a16:creationId xmlns:a16="http://schemas.microsoft.com/office/drawing/2014/main" id="{10E2A710-639F-4FA0-B092-A71D8CA9311B}"/>
            </a:ext>
          </a:extLst>
        </xdr:cNvPr>
        <xdr:cNvSpPr txBox="1">
          <a:spLocks noChangeArrowheads="1"/>
        </xdr:cNvSpPr>
      </xdr:nvSpPr>
      <xdr:spPr bwMode="auto">
        <a:xfrm>
          <a:off x="36356925" y="663130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213632"/>
    <xdr:sp macro="" textlink="">
      <xdr:nvSpPr>
        <xdr:cNvPr id="13622" name="Text Box 15">
          <a:extLst>
            <a:ext uri="{FF2B5EF4-FFF2-40B4-BE49-F238E27FC236}">
              <a16:creationId xmlns:a16="http://schemas.microsoft.com/office/drawing/2014/main" id="{FEBA646F-EFC0-44DD-B888-C535D5562825}"/>
            </a:ext>
          </a:extLst>
        </xdr:cNvPr>
        <xdr:cNvSpPr txBox="1">
          <a:spLocks noChangeArrowheads="1"/>
        </xdr:cNvSpPr>
      </xdr:nvSpPr>
      <xdr:spPr bwMode="auto">
        <a:xfrm>
          <a:off x="36356925" y="663130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442269"/>
    <xdr:sp macro="" textlink="">
      <xdr:nvSpPr>
        <xdr:cNvPr id="13623" name="Text Box 15">
          <a:extLst>
            <a:ext uri="{FF2B5EF4-FFF2-40B4-BE49-F238E27FC236}">
              <a16:creationId xmlns:a16="http://schemas.microsoft.com/office/drawing/2014/main" id="{D9D45EB7-A561-4DF5-8E0D-39566D783FAD}"/>
            </a:ext>
          </a:extLst>
        </xdr:cNvPr>
        <xdr:cNvSpPr txBox="1">
          <a:spLocks noChangeArrowheads="1"/>
        </xdr:cNvSpPr>
      </xdr:nvSpPr>
      <xdr:spPr bwMode="auto">
        <a:xfrm>
          <a:off x="36356925" y="663130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213632"/>
    <xdr:sp macro="" textlink="">
      <xdr:nvSpPr>
        <xdr:cNvPr id="13624" name="Text Box 15">
          <a:extLst>
            <a:ext uri="{FF2B5EF4-FFF2-40B4-BE49-F238E27FC236}">
              <a16:creationId xmlns:a16="http://schemas.microsoft.com/office/drawing/2014/main" id="{3138F76B-7330-45F1-A541-BE0FD25FF95E}"/>
            </a:ext>
          </a:extLst>
        </xdr:cNvPr>
        <xdr:cNvSpPr txBox="1">
          <a:spLocks noChangeArrowheads="1"/>
        </xdr:cNvSpPr>
      </xdr:nvSpPr>
      <xdr:spPr bwMode="auto">
        <a:xfrm>
          <a:off x="36356925" y="663130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442269"/>
    <xdr:sp macro="" textlink="">
      <xdr:nvSpPr>
        <xdr:cNvPr id="13625" name="Text Box 15">
          <a:extLst>
            <a:ext uri="{FF2B5EF4-FFF2-40B4-BE49-F238E27FC236}">
              <a16:creationId xmlns:a16="http://schemas.microsoft.com/office/drawing/2014/main" id="{F4EB8E30-3950-4C18-89C7-BE2C22DE879F}"/>
            </a:ext>
          </a:extLst>
        </xdr:cNvPr>
        <xdr:cNvSpPr txBox="1">
          <a:spLocks noChangeArrowheads="1"/>
        </xdr:cNvSpPr>
      </xdr:nvSpPr>
      <xdr:spPr bwMode="auto">
        <a:xfrm>
          <a:off x="36356925" y="663130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213632"/>
    <xdr:sp macro="" textlink="">
      <xdr:nvSpPr>
        <xdr:cNvPr id="13626" name="Text Box 15">
          <a:extLst>
            <a:ext uri="{FF2B5EF4-FFF2-40B4-BE49-F238E27FC236}">
              <a16:creationId xmlns:a16="http://schemas.microsoft.com/office/drawing/2014/main" id="{A05C4000-2269-41BC-AA0F-FB4CDC5ACF3F}"/>
            </a:ext>
          </a:extLst>
        </xdr:cNvPr>
        <xdr:cNvSpPr txBox="1">
          <a:spLocks noChangeArrowheads="1"/>
        </xdr:cNvSpPr>
      </xdr:nvSpPr>
      <xdr:spPr bwMode="auto">
        <a:xfrm>
          <a:off x="36356925" y="663130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442269"/>
    <xdr:sp macro="" textlink="">
      <xdr:nvSpPr>
        <xdr:cNvPr id="13627" name="Text Box 15">
          <a:extLst>
            <a:ext uri="{FF2B5EF4-FFF2-40B4-BE49-F238E27FC236}">
              <a16:creationId xmlns:a16="http://schemas.microsoft.com/office/drawing/2014/main" id="{702AA22F-D74B-449E-9A76-FA5C5A18ECAC}"/>
            </a:ext>
          </a:extLst>
        </xdr:cNvPr>
        <xdr:cNvSpPr txBox="1">
          <a:spLocks noChangeArrowheads="1"/>
        </xdr:cNvSpPr>
      </xdr:nvSpPr>
      <xdr:spPr bwMode="auto">
        <a:xfrm>
          <a:off x="36356925" y="663130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213632"/>
    <xdr:sp macro="" textlink="">
      <xdr:nvSpPr>
        <xdr:cNvPr id="13628" name="Text Box 15">
          <a:extLst>
            <a:ext uri="{FF2B5EF4-FFF2-40B4-BE49-F238E27FC236}">
              <a16:creationId xmlns:a16="http://schemas.microsoft.com/office/drawing/2014/main" id="{2B8B6468-CC14-460B-B667-769FDC11AD3A}"/>
            </a:ext>
          </a:extLst>
        </xdr:cNvPr>
        <xdr:cNvSpPr txBox="1">
          <a:spLocks noChangeArrowheads="1"/>
        </xdr:cNvSpPr>
      </xdr:nvSpPr>
      <xdr:spPr bwMode="auto">
        <a:xfrm>
          <a:off x="36356925" y="663130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442269"/>
    <xdr:sp macro="" textlink="">
      <xdr:nvSpPr>
        <xdr:cNvPr id="13629" name="Text Box 15">
          <a:extLst>
            <a:ext uri="{FF2B5EF4-FFF2-40B4-BE49-F238E27FC236}">
              <a16:creationId xmlns:a16="http://schemas.microsoft.com/office/drawing/2014/main" id="{E6EAA6F9-78CE-4D19-80D3-EE9DBD20215E}"/>
            </a:ext>
          </a:extLst>
        </xdr:cNvPr>
        <xdr:cNvSpPr txBox="1">
          <a:spLocks noChangeArrowheads="1"/>
        </xdr:cNvSpPr>
      </xdr:nvSpPr>
      <xdr:spPr bwMode="auto">
        <a:xfrm>
          <a:off x="36356925" y="663130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213632"/>
    <xdr:sp macro="" textlink="">
      <xdr:nvSpPr>
        <xdr:cNvPr id="13630" name="Text Box 15">
          <a:extLst>
            <a:ext uri="{FF2B5EF4-FFF2-40B4-BE49-F238E27FC236}">
              <a16:creationId xmlns:a16="http://schemas.microsoft.com/office/drawing/2014/main" id="{1F4D5820-1ED1-4DC9-950B-284644BDED40}"/>
            </a:ext>
          </a:extLst>
        </xdr:cNvPr>
        <xdr:cNvSpPr txBox="1">
          <a:spLocks noChangeArrowheads="1"/>
        </xdr:cNvSpPr>
      </xdr:nvSpPr>
      <xdr:spPr bwMode="auto">
        <a:xfrm>
          <a:off x="36356925" y="663130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442269"/>
    <xdr:sp macro="" textlink="">
      <xdr:nvSpPr>
        <xdr:cNvPr id="13631" name="Text Box 15">
          <a:extLst>
            <a:ext uri="{FF2B5EF4-FFF2-40B4-BE49-F238E27FC236}">
              <a16:creationId xmlns:a16="http://schemas.microsoft.com/office/drawing/2014/main" id="{88A1AF6E-2681-4867-981A-71074EDC2BF6}"/>
            </a:ext>
          </a:extLst>
        </xdr:cNvPr>
        <xdr:cNvSpPr txBox="1">
          <a:spLocks noChangeArrowheads="1"/>
        </xdr:cNvSpPr>
      </xdr:nvSpPr>
      <xdr:spPr bwMode="auto">
        <a:xfrm>
          <a:off x="36356925" y="663130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213632"/>
    <xdr:sp macro="" textlink="">
      <xdr:nvSpPr>
        <xdr:cNvPr id="13632" name="Text Box 15">
          <a:extLst>
            <a:ext uri="{FF2B5EF4-FFF2-40B4-BE49-F238E27FC236}">
              <a16:creationId xmlns:a16="http://schemas.microsoft.com/office/drawing/2014/main" id="{83C33629-5125-42AC-8E6B-082DBA79851A}"/>
            </a:ext>
          </a:extLst>
        </xdr:cNvPr>
        <xdr:cNvSpPr txBox="1">
          <a:spLocks noChangeArrowheads="1"/>
        </xdr:cNvSpPr>
      </xdr:nvSpPr>
      <xdr:spPr bwMode="auto">
        <a:xfrm>
          <a:off x="36356925" y="663130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442269"/>
    <xdr:sp macro="" textlink="">
      <xdr:nvSpPr>
        <xdr:cNvPr id="13633" name="Text Box 15">
          <a:extLst>
            <a:ext uri="{FF2B5EF4-FFF2-40B4-BE49-F238E27FC236}">
              <a16:creationId xmlns:a16="http://schemas.microsoft.com/office/drawing/2014/main" id="{2621C262-78D2-4035-97A2-3414D88C37FB}"/>
            </a:ext>
          </a:extLst>
        </xdr:cNvPr>
        <xdr:cNvSpPr txBox="1">
          <a:spLocks noChangeArrowheads="1"/>
        </xdr:cNvSpPr>
      </xdr:nvSpPr>
      <xdr:spPr bwMode="auto">
        <a:xfrm>
          <a:off x="36356925" y="663130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213632"/>
    <xdr:sp macro="" textlink="">
      <xdr:nvSpPr>
        <xdr:cNvPr id="13634" name="Text Box 15">
          <a:extLst>
            <a:ext uri="{FF2B5EF4-FFF2-40B4-BE49-F238E27FC236}">
              <a16:creationId xmlns:a16="http://schemas.microsoft.com/office/drawing/2014/main" id="{12A05A1F-8D31-4A1A-AC60-DD54A5EF8B95}"/>
            </a:ext>
          </a:extLst>
        </xdr:cNvPr>
        <xdr:cNvSpPr txBox="1">
          <a:spLocks noChangeArrowheads="1"/>
        </xdr:cNvSpPr>
      </xdr:nvSpPr>
      <xdr:spPr bwMode="auto">
        <a:xfrm>
          <a:off x="36356925" y="663130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442269"/>
    <xdr:sp macro="" textlink="">
      <xdr:nvSpPr>
        <xdr:cNvPr id="13635" name="Text Box 15">
          <a:extLst>
            <a:ext uri="{FF2B5EF4-FFF2-40B4-BE49-F238E27FC236}">
              <a16:creationId xmlns:a16="http://schemas.microsoft.com/office/drawing/2014/main" id="{733366BF-12F9-46DF-A49C-108BD93D1681}"/>
            </a:ext>
          </a:extLst>
        </xdr:cNvPr>
        <xdr:cNvSpPr txBox="1">
          <a:spLocks noChangeArrowheads="1"/>
        </xdr:cNvSpPr>
      </xdr:nvSpPr>
      <xdr:spPr bwMode="auto">
        <a:xfrm>
          <a:off x="36356925" y="663130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213632"/>
    <xdr:sp macro="" textlink="">
      <xdr:nvSpPr>
        <xdr:cNvPr id="13636" name="Text Box 15">
          <a:extLst>
            <a:ext uri="{FF2B5EF4-FFF2-40B4-BE49-F238E27FC236}">
              <a16:creationId xmlns:a16="http://schemas.microsoft.com/office/drawing/2014/main" id="{E5C7E906-687C-41C0-B65D-DB5201D5523F}"/>
            </a:ext>
          </a:extLst>
        </xdr:cNvPr>
        <xdr:cNvSpPr txBox="1">
          <a:spLocks noChangeArrowheads="1"/>
        </xdr:cNvSpPr>
      </xdr:nvSpPr>
      <xdr:spPr bwMode="auto">
        <a:xfrm>
          <a:off x="36356925" y="663130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442269"/>
    <xdr:sp macro="" textlink="">
      <xdr:nvSpPr>
        <xdr:cNvPr id="13637" name="Text Box 15">
          <a:extLst>
            <a:ext uri="{FF2B5EF4-FFF2-40B4-BE49-F238E27FC236}">
              <a16:creationId xmlns:a16="http://schemas.microsoft.com/office/drawing/2014/main" id="{632DDD65-A754-4EA1-83DB-B186F79FE8FF}"/>
            </a:ext>
          </a:extLst>
        </xdr:cNvPr>
        <xdr:cNvSpPr txBox="1">
          <a:spLocks noChangeArrowheads="1"/>
        </xdr:cNvSpPr>
      </xdr:nvSpPr>
      <xdr:spPr bwMode="auto">
        <a:xfrm>
          <a:off x="36356925" y="663130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213632"/>
    <xdr:sp macro="" textlink="">
      <xdr:nvSpPr>
        <xdr:cNvPr id="13638" name="Text Box 15">
          <a:extLst>
            <a:ext uri="{FF2B5EF4-FFF2-40B4-BE49-F238E27FC236}">
              <a16:creationId xmlns:a16="http://schemas.microsoft.com/office/drawing/2014/main" id="{D73CCC07-8F73-4A17-AF24-7676B11042BC}"/>
            </a:ext>
          </a:extLst>
        </xdr:cNvPr>
        <xdr:cNvSpPr txBox="1">
          <a:spLocks noChangeArrowheads="1"/>
        </xdr:cNvSpPr>
      </xdr:nvSpPr>
      <xdr:spPr bwMode="auto">
        <a:xfrm>
          <a:off x="36356925" y="663130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442269"/>
    <xdr:sp macro="" textlink="">
      <xdr:nvSpPr>
        <xdr:cNvPr id="13639" name="Text Box 15">
          <a:extLst>
            <a:ext uri="{FF2B5EF4-FFF2-40B4-BE49-F238E27FC236}">
              <a16:creationId xmlns:a16="http://schemas.microsoft.com/office/drawing/2014/main" id="{41B8F848-A92A-4688-8623-74D0A0C1AC92}"/>
            </a:ext>
          </a:extLst>
        </xdr:cNvPr>
        <xdr:cNvSpPr txBox="1">
          <a:spLocks noChangeArrowheads="1"/>
        </xdr:cNvSpPr>
      </xdr:nvSpPr>
      <xdr:spPr bwMode="auto">
        <a:xfrm>
          <a:off x="36356925" y="663130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213632"/>
    <xdr:sp macro="" textlink="">
      <xdr:nvSpPr>
        <xdr:cNvPr id="13640" name="Text Box 15">
          <a:extLst>
            <a:ext uri="{FF2B5EF4-FFF2-40B4-BE49-F238E27FC236}">
              <a16:creationId xmlns:a16="http://schemas.microsoft.com/office/drawing/2014/main" id="{8D45BF42-B894-4652-992C-C08131F71289}"/>
            </a:ext>
          </a:extLst>
        </xdr:cNvPr>
        <xdr:cNvSpPr txBox="1">
          <a:spLocks noChangeArrowheads="1"/>
        </xdr:cNvSpPr>
      </xdr:nvSpPr>
      <xdr:spPr bwMode="auto">
        <a:xfrm>
          <a:off x="36356925" y="663130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442269"/>
    <xdr:sp macro="" textlink="">
      <xdr:nvSpPr>
        <xdr:cNvPr id="13641" name="Text Box 15">
          <a:extLst>
            <a:ext uri="{FF2B5EF4-FFF2-40B4-BE49-F238E27FC236}">
              <a16:creationId xmlns:a16="http://schemas.microsoft.com/office/drawing/2014/main" id="{08960970-2726-4729-8DED-074BF85FD5FB}"/>
            </a:ext>
          </a:extLst>
        </xdr:cNvPr>
        <xdr:cNvSpPr txBox="1">
          <a:spLocks noChangeArrowheads="1"/>
        </xdr:cNvSpPr>
      </xdr:nvSpPr>
      <xdr:spPr bwMode="auto">
        <a:xfrm>
          <a:off x="36356925" y="663130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213632"/>
    <xdr:sp macro="" textlink="">
      <xdr:nvSpPr>
        <xdr:cNvPr id="13642" name="Text Box 15">
          <a:extLst>
            <a:ext uri="{FF2B5EF4-FFF2-40B4-BE49-F238E27FC236}">
              <a16:creationId xmlns:a16="http://schemas.microsoft.com/office/drawing/2014/main" id="{067F1846-EA42-4F89-A3EA-E40E9A907980}"/>
            </a:ext>
          </a:extLst>
        </xdr:cNvPr>
        <xdr:cNvSpPr txBox="1">
          <a:spLocks noChangeArrowheads="1"/>
        </xdr:cNvSpPr>
      </xdr:nvSpPr>
      <xdr:spPr bwMode="auto">
        <a:xfrm>
          <a:off x="36356925" y="663130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442269"/>
    <xdr:sp macro="" textlink="">
      <xdr:nvSpPr>
        <xdr:cNvPr id="13643" name="Text Box 15">
          <a:extLst>
            <a:ext uri="{FF2B5EF4-FFF2-40B4-BE49-F238E27FC236}">
              <a16:creationId xmlns:a16="http://schemas.microsoft.com/office/drawing/2014/main" id="{A78E605B-F415-4343-969B-CAB2F1814737}"/>
            </a:ext>
          </a:extLst>
        </xdr:cNvPr>
        <xdr:cNvSpPr txBox="1">
          <a:spLocks noChangeArrowheads="1"/>
        </xdr:cNvSpPr>
      </xdr:nvSpPr>
      <xdr:spPr bwMode="auto">
        <a:xfrm>
          <a:off x="36356925" y="663130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213632"/>
    <xdr:sp macro="" textlink="">
      <xdr:nvSpPr>
        <xdr:cNvPr id="13644" name="Text Box 15">
          <a:extLst>
            <a:ext uri="{FF2B5EF4-FFF2-40B4-BE49-F238E27FC236}">
              <a16:creationId xmlns:a16="http://schemas.microsoft.com/office/drawing/2014/main" id="{9B925C83-20B7-4818-8A7A-BBBD90B87C6E}"/>
            </a:ext>
          </a:extLst>
        </xdr:cNvPr>
        <xdr:cNvSpPr txBox="1">
          <a:spLocks noChangeArrowheads="1"/>
        </xdr:cNvSpPr>
      </xdr:nvSpPr>
      <xdr:spPr bwMode="auto">
        <a:xfrm>
          <a:off x="36356925" y="663130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442269"/>
    <xdr:sp macro="" textlink="">
      <xdr:nvSpPr>
        <xdr:cNvPr id="13645" name="Text Box 15">
          <a:extLst>
            <a:ext uri="{FF2B5EF4-FFF2-40B4-BE49-F238E27FC236}">
              <a16:creationId xmlns:a16="http://schemas.microsoft.com/office/drawing/2014/main" id="{8FD4DF31-0D97-4F0B-9E09-616C832667C9}"/>
            </a:ext>
          </a:extLst>
        </xdr:cNvPr>
        <xdr:cNvSpPr txBox="1">
          <a:spLocks noChangeArrowheads="1"/>
        </xdr:cNvSpPr>
      </xdr:nvSpPr>
      <xdr:spPr bwMode="auto">
        <a:xfrm>
          <a:off x="36356925" y="663130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213632"/>
    <xdr:sp macro="" textlink="">
      <xdr:nvSpPr>
        <xdr:cNvPr id="13646" name="Text Box 15">
          <a:extLst>
            <a:ext uri="{FF2B5EF4-FFF2-40B4-BE49-F238E27FC236}">
              <a16:creationId xmlns:a16="http://schemas.microsoft.com/office/drawing/2014/main" id="{58019253-B531-4E54-AC75-365B0CB956BD}"/>
            </a:ext>
          </a:extLst>
        </xdr:cNvPr>
        <xdr:cNvSpPr txBox="1">
          <a:spLocks noChangeArrowheads="1"/>
        </xdr:cNvSpPr>
      </xdr:nvSpPr>
      <xdr:spPr bwMode="auto">
        <a:xfrm>
          <a:off x="36356925" y="663130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442269"/>
    <xdr:sp macro="" textlink="">
      <xdr:nvSpPr>
        <xdr:cNvPr id="13647" name="Text Box 15">
          <a:extLst>
            <a:ext uri="{FF2B5EF4-FFF2-40B4-BE49-F238E27FC236}">
              <a16:creationId xmlns:a16="http://schemas.microsoft.com/office/drawing/2014/main" id="{8066988A-D90D-432A-844D-2C8E3A4E1634}"/>
            </a:ext>
          </a:extLst>
        </xdr:cNvPr>
        <xdr:cNvSpPr txBox="1">
          <a:spLocks noChangeArrowheads="1"/>
        </xdr:cNvSpPr>
      </xdr:nvSpPr>
      <xdr:spPr bwMode="auto">
        <a:xfrm>
          <a:off x="36356925" y="663130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213632"/>
    <xdr:sp macro="" textlink="">
      <xdr:nvSpPr>
        <xdr:cNvPr id="13648" name="Text Box 15">
          <a:extLst>
            <a:ext uri="{FF2B5EF4-FFF2-40B4-BE49-F238E27FC236}">
              <a16:creationId xmlns:a16="http://schemas.microsoft.com/office/drawing/2014/main" id="{8579D8FE-2BFA-43BA-87E7-7D8A5B7F8218}"/>
            </a:ext>
          </a:extLst>
        </xdr:cNvPr>
        <xdr:cNvSpPr txBox="1">
          <a:spLocks noChangeArrowheads="1"/>
        </xdr:cNvSpPr>
      </xdr:nvSpPr>
      <xdr:spPr bwMode="auto">
        <a:xfrm>
          <a:off x="36356925" y="663130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442269"/>
    <xdr:sp macro="" textlink="">
      <xdr:nvSpPr>
        <xdr:cNvPr id="13649" name="Text Box 15">
          <a:extLst>
            <a:ext uri="{FF2B5EF4-FFF2-40B4-BE49-F238E27FC236}">
              <a16:creationId xmlns:a16="http://schemas.microsoft.com/office/drawing/2014/main" id="{F72289D3-DA55-48AC-9B56-F239C7F3AEB4}"/>
            </a:ext>
          </a:extLst>
        </xdr:cNvPr>
        <xdr:cNvSpPr txBox="1">
          <a:spLocks noChangeArrowheads="1"/>
        </xdr:cNvSpPr>
      </xdr:nvSpPr>
      <xdr:spPr bwMode="auto">
        <a:xfrm>
          <a:off x="36356925" y="663130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213632"/>
    <xdr:sp macro="" textlink="">
      <xdr:nvSpPr>
        <xdr:cNvPr id="13650" name="Text Box 15">
          <a:extLst>
            <a:ext uri="{FF2B5EF4-FFF2-40B4-BE49-F238E27FC236}">
              <a16:creationId xmlns:a16="http://schemas.microsoft.com/office/drawing/2014/main" id="{58BF9247-AA07-439A-83AB-8859E90157CF}"/>
            </a:ext>
          </a:extLst>
        </xdr:cNvPr>
        <xdr:cNvSpPr txBox="1">
          <a:spLocks noChangeArrowheads="1"/>
        </xdr:cNvSpPr>
      </xdr:nvSpPr>
      <xdr:spPr bwMode="auto">
        <a:xfrm>
          <a:off x="36356925" y="663130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442269"/>
    <xdr:sp macro="" textlink="">
      <xdr:nvSpPr>
        <xdr:cNvPr id="13651" name="Text Box 15">
          <a:extLst>
            <a:ext uri="{FF2B5EF4-FFF2-40B4-BE49-F238E27FC236}">
              <a16:creationId xmlns:a16="http://schemas.microsoft.com/office/drawing/2014/main" id="{19EBD8DF-2B02-4D3D-9187-92F875FF3C95}"/>
            </a:ext>
          </a:extLst>
        </xdr:cNvPr>
        <xdr:cNvSpPr txBox="1">
          <a:spLocks noChangeArrowheads="1"/>
        </xdr:cNvSpPr>
      </xdr:nvSpPr>
      <xdr:spPr bwMode="auto">
        <a:xfrm>
          <a:off x="36356925" y="663130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213632"/>
    <xdr:sp macro="" textlink="">
      <xdr:nvSpPr>
        <xdr:cNvPr id="13652" name="Text Box 15">
          <a:extLst>
            <a:ext uri="{FF2B5EF4-FFF2-40B4-BE49-F238E27FC236}">
              <a16:creationId xmlns:a16="http://schemas.microsoft.com/office/drawing/2014/main" id="{2906AC2C-49ED-4FDF-90D9-AACC22696780}"/>
            </a:ext>
          </a:extLst>
        </xdr:cNvPr>
        <xdr:cNvSpPr txBox="1">
          <a:spLocks noChangeArrowheads="1"/>
        </xdr:cNvSpPr>
      </xdr:nvSpPr>
      <xdr:spPr bwMode="auto">
        <a:xfrm>
          <a:off x="36356925" y="663130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442269"/>
    <xdr:sp macro="" textlink="">
      <xdr:nvSpPr>
        <xdr:cNvPr id="13653" name="Text Box 15">
          <a:extLst>
            <a:ext uri="{FF2B5EF4-FFF2-40B4-BE49-F238E27FC236}">
              <a16:creationId xmlns:a16="http://schemas.microsoft.com/office/drawing/2014/main" id="{3F2B744B-14F3-431F-A441-8846F3F14FA4}"/>
            </a:ext>
          </a:extLst>
        </xdr:cNvPr>
        <xdr:cNvSpPr txBox="1">
          <a:spLocks noChangeArrowheads="1"/>
        </xdr:cNvSpPr>
      </xdr:nvSpPr>
      <xdr:spPr bwMode="auto">
        <a:xfrm>
          <a:off x="36356925" y="663130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213632"/>
    <xdr:sp macro="" textlink="">
      <xdr:nvSpPr>
        <xdr:cNvPr id="13654" name="Text Box 15">
          <a:extLst>
            <a:ext uri="{FF2B5EF4-FFF2-40B4-BE49-F238E27FC236}">
              <a16:creationId xmlns:a16="http://schemas.microsoft.com/office/drawing/2014/main" id="{2711DE9F-DEF0-43B8-87B1-089DB26A4AF0}"/>
            </a:ext>
          </a:extLst>
        </xdr:cNvPr>
        <xdr:cNvSpPr txBox="1">
          <a:spLocks noChangeArrowheads="1"/>
        </xdr:cNvSpPr>
      </xdr:nvSpPr>
      <xdr:spPr bwMode="auto">
        <a:xfrm>
          <a:off x="36356925" y="663130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442269"/>
    <xdr:sp macro="" textlink="">
      <xdr:nvSpPr>
        <xdr:cNvPr id="13655" name="Text Box 15">
          <a:extLst>
            <a:ext uri="{FF2B5EF4-FFF2-40B4-BE49-F238E27FC236}">
              <a16:creationId xmlns:a16="http://schemas.microsoft.com/office/drawing/2014/main" id="{FFEA31FB-0EEB-4558-B04C-9DE9BD1BE688}"/>
            </a:ext>
          </a:extLst>
        </xdr:cNvPr>
        <xdr:cNvSpPr txBox="1">
          <a:spLocks noChangeArrowheads="1"/>
        </xdr:cNvSpPr>
      </xdr:nvSpPr>
      <xdr:spPr bwMode="auto">
        <a:xfrm>
          <a:off x="36356925" y="663130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213632"/>
    <xdr:sp macro="" textlink="">
      <xdr:nvSpPr>
        <xdr:cNvPr id="13656" name="Text Box 15">
          <a:extLst>
            <a:ext uri="{FF2B5EF4-FFF2-40B4-BE49-F238E27FC236}">
              <a16:creationId xmlns:a16="http://schemas.microsoft.com/office/drawing/2014/main" id="{D3F0C07A-A9F8-4366-93FF-87226C668502}"/>
            </a:ext>
          </a:extLst>
        </xdr:cNvPr>
        <xdr:cNvSpPr txBox="1">
          <a:spLocks noChangeArrowheads="1"/>
        </xdr:cNvSpPr>
      </xdr:nvSpPr>
      <xdr:spPr bwMode="auto">
        <a:xfrm>
          <a:off x="36356925" y="663130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442269"/>
    <xdr:sp macro="" textlink="">
      <xdr:nvSpPr>
        <xdr:cNvPr id="13657" name="Text Box 15">
          <a:extLst>
            <a:ext uri="{FF2B5EF4-FFF2-40B4-BE49-F238E27FC236}">
              <a16:creationId xmlns:a16="http://schemas.microsoft.com/office/drawing/2014/main" id="{E0DC9F8C-8200-4BD4-9022-1C75F7D66ABC}"/>
            </a:ext>
          </a:extLst>
        </xdr:cNvPr>
        <xdr:cNvSpPr txBox="1">
          <a:spLocks noChangeArrowheads="1"/>
        </xdr:cNvSpPr>
      </xdr:nvSpPr>
      <xdr:spPr bwMode="auto">
        <a:xfrm>
          <a:off x="36356925" y="663130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213632"/>
    <xdr:sp macro="" textlink="">
      <xdr:nvSpPr>
        <xdr:cNvPr id="13658" name="Text Box 15">
          <a:extLst>
            <a:ext uri="{FF2B5EF4-FFF2-40B4-BE49-F238E27FC236}">
              <a16:creationId xmlns:a16="http://schemas.microsoft.com/office/drawing/2014/main" id="{8A2BD758-935D-45CD-BF0D-2FDA86EBBB32}"/>
            </a:ext>
          </a:extLst>
        </xdr:cNvPr>
        <xdr:cNvSpPr txBox="1">
          <a:spLocks noChangeArrowheads="1"/>
        </xdr:cNvSpPr>
      </xdr:nvSpPr>
      <xdr:spPr bwMode="auto">
        <a:xfrm>
          <a:off x="36356925" y="663130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442269"/>
    <xdr:sp macro="" textlink="">
      <xdr:nvSpPr>
        <xdr:cNvPr id="13659" name="Text Box 15">
          <a:extLst>
            <a:ext uri="{FF2B5EF4-FFF2-40B4-BE49-F238E27FC236}">
              <a16:creationId xmlns:a16="http://schemas.microsoft.com/office/drawing/2014/main" id="{4AF04B96-DF04-4262-91A6-D83CD105B425}"/>
            </a:ext>
          </a:extLst>
        </xdr:cNvPr>
        <xdr:cNvSpPr txBox="1">
          <a:spLocks noChangeArrowheads="1"/>
        </xdr:cNvSpPr>
      </xdr:nvSpPr>
      <xdr:spPr bwMode="auto">
        <a:xfrm>
          <a:off x="36356925" y="663130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213632"/>
    <xdr:sp macro="" textlink="">
      <xdr:nvSpPr>
        <xdr:cNvPr id="13660" name="Text Box 15">
          <a:extLst>
            <a:ext uri="{FF2B5EF4-FFF2-40B4-BE49-F238E27FC236}">
              <a16:creationId xmlns:a16="http://schemas.microsoft.com/office/drawing/2014/main" id="{FFDD3CA7-DE7D-4C4A-9D13-FE17A97F69BF}"/>
            </a:ext>
          </a:extLst>
        </xdr:cNvPr>
        <xdr:cNvSpPr txBox="1">
          <a:spLocks noChangeArrowheads="1"/>
        </xdr:cNvSpPr>
      </xdr:nvSpPr>
      <xdr:spPr bwMode="auto">
        <a:xfrm>
          <a:off x="36356925" y="663130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442269"/>
    <xdr:sp macro="" textlink="">
      <xdr:nvSpPr>
        <xdr:cNvPr id="13661" name="Text Box 15">
          <a:extLst>
            <a:ext uri="{FF2B5EF4-FFF2-40B4-BE49-F238E27FC236}">
              <a16:creationId xmlns:a16="http://schemas.microsoft.com/office/drawing/2014/main" id="{6CE35D40-4919-4AC2-965B-D8B3A10696F0}"/>
            </a:ext>
          </a:extLst>
        </xdr:cNvPr>
        <xdr:cNvSpPr txBox="1">
          <a:spLocks noChangeArrowheads="1"/>
        </xdr:cNvSpPr>
      </xdr:nvSpPr>
      <xdr:spPr bwMode="auto">
        <a:xfrm>
          <a:off x="36356925" y="663130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213632"/>
    <xdr:sp macro="" textlink="">
      <xdr:nvSpPr>
        <xdr:cNvPr id="13662" name="Text Box 15">
          <a:extLst>
            <a:ext uri="{FF2B5EF4-FFF2-40B4-BE49-F238E27FC236}">
              <a16:creationId xmlns:a16="http://schemas.microsoft.com/office/drawing/2014/main" id="{80CCC4C0-A283-43CC-9D17-E83DE55A19C0}"/>
            </a:ext>
          </a:extLst>
        </xdr:cNvPr>
        <xdr:cNvSpPr txBox="1">
          <a:spLocks noChangeArrowheads="1"/>
        </xdr:cNvSpPr>
      </xdr:nvSpPr>
      <xdr:spPr bwMode="auto">
        <a:xfrm>
          <a:off x="36356925" y="663130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442269"/>
    <xdr:sp macro="" textlink="">
      <xdr:nvSpPr>
        <xdr:cNvPr id="13663" name="Text Box 15">
          <a:extLst>
            <a:ext uri="{FF2B5EF4-FFF2-40B4-BE49-F238E27FC236}">
              <a16:creationId xmlns:a16="http://schemas.microsoft.com/office/drawing/2014/main" id="{1CCA30DC-3390-418F-A31F-4189F7F8D42B}"/>
            </a:ext>
          </a:extLst>
        </xdr:cNvPr>
        <xdr:cNvSpPr txBox="1">
          <a:spLocks noChangeArrowheads="1"/>
        </xdr:cNvSpPr>
      </xdr:nvSpPr>
      <xdr:spPr bwMode="auto">
        <a:xfrm>
          <a:off x="36356925" y="663130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213632"/>
    <xdr:sp macro="" textlink="">
      <xdr:nvSpPr>
        <xdr:cNvPr id="13664" name="Text Box 15">
          <a:extLst>
            <a:ext uri="{FF2B5EF4-FFF2-40B4-BE49-F238E27FC236}">
              <a16:creationId xmlns:a16="http://schemas.microsoft.com/office/drawing/2014/main" id="{234DD2C2-89FC-4CA7-92C0-FA8CFAD0312B}"/>
            </a:ext>
          </a:extLst>
        </xdr:cNvPr>
        <xdr:cNvSpPr txBox="1">
          <a:spLocks noChangeArrowheads="1"/>
        </xdr:cNvSpPr>
      </xdr:nvSpPr>
      <xdr:spPr bwMode="auto">
        <a:xfrm>
          <a:off x="36356925" y="663130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442269"/>
    <xdr:sp macro="" textlink="">
      <xdr:nvSpPr>
        <xdr:cNvPr id="13665" name="Text Box 15">
          <a:extLst>
            <a:ext uri="{FF2B5EF4-FFF2-40B4-BE49-F238E27FC236}">
              <a16:creationId xmlns:a16="http://schemas.microsoft.com/office/drawing/2014/main" id="{609C3C97-0647-40D9-B51B-4C1F11B5F705}"/>
            </a:ext>
          </a:extLst>
        </xdr:cNvPr>
        <xdr:cNvSpPr txBox="1">
          <a:spLocks noChangeArrowheads="1"/>
        </xdr:cNvSpPr>
      </xdr:nvSpPr>
      <xdr:spPr bwMode="auto">
        <a:xfrm>
          <a:off x="36356925" y="663130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213632"/>
    <xdr:sp macro="" textlink="">
      <xdr:nvSpPr>
        <xdr:cNvPr id="13666" name="Text Box 15">
          <a:extLst>
            <a:ext uri="{FF2B5EF4-FFF2-40B4-BE49-F238E27FC236}">
              <a16:creationId xmlns:a16="http://schemas.microsoft.com/office/drawing/2014/main" id="{125A81D7-365B-424E-ACD0-002FC3917DD6}"/>
            </a:ext>
          </a:extLst>
        </xdr:cNvPr>
        <xdr:cNvSpPr txBox="1">
          <a:spLocks noChangeArrowheads="1"/>
        </xdr:cNvSpPr>
      </xdr:nvSpPr>
      <xdr:spPr bwMode="auto">
        <a:xfrm>
          <a:off x="36356925" y="663130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442269"/>
    <xdr:sp macro="" textlink="">
      <xdr:nvSpPr>
        <xdr:cNvPr id="13667" name="Text Box 15">
          <a:extLst>
            <a:ext uri="{FF2B5EF4-FFF2-40B4-BE49-F238E27FC236}">
              <a16:creationId xmlns:a16="http://schemas.microsoft.com/office/drawing/2014/main" id="{7FF1F82E-3A60-4005-838E-4D5F32252809}"/>
            </a:ext>
          </a:extLst>
        </xdr:cNvPr>
        <xdr:cNvSpPr txBox="1">
          <a:spLocks noChangeArrowheads="1"/>
        </xdr:cNvSpPr>
      </xdr:nvSpPr>
      <xdr:spPr bwMode="auto">
        <a:xfrm>
          <a:off x="36356925" y="663130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213632"/>
    <xdr:sp macro="" textlink="">
      <xdr:nvSpPr>
        <xdr:cNvPr id="13668" name="Text Box 15">
          <a:extLst>
            <a:ext uri="{FF2B5EF4-FFF2-40B4-BE49-F238E27FC236}">
              <a16:creationId xmlns:a16="http://schemas.microsoft.com/office/drawing/2014/main" id="{80F161FE-03AF-4562-A325-4814B6FA1007}"/>
            </a:ext>
          </a:extLst>
        </xdr:cNvPr>
        <xdr:cNvSpPr txBox="1">
          <a:spLocks noChangeArrowheads="1"/>
        </xdr:cNvSpPr>
      </xdr:nvSpPr>
      <xdr:spPr bwMode="auto">
        <a:xfrm>
          <a:off x="36356925" y="663130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442269"/>
    <xdr:sp macro="" textlink="">
      <xdr:nvSpPr>
        <xdr:cNvPr id="13669" name="Text Box 15">
          <a:extLst>
            <a:ext uri="{FF2B5EF4-FFF2-40B4-BE49-F238E27FC236}">
              <a16:creationId xmlns:a16="http://schemas.microsoft.com/office/drawing/2014/main" id="{3237F630-C04B-4426-9E72-5FA6EF62334C}"/>
            </a:ext>
          </a:extLst>
        </xdr:cNvPr>
        <xdr:cNvSpPr txBox="1">
          <a:spLocks noChangeArrowheads="1"/>
        </xdr:cNvSpPr>
      </xdr:nvSpPr>
      <xdr:spPr bwMode="auto">
        <a:xfrm>
          <a:off x="36356925" y="663130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213632"/>
    <xdr:sp macro="" textlink="">
      <xdr:nvSpPr>
        <xdr:cNvPr id="13670" name="Text Box 15">
          <a:extLst>
            <a:ext uri="{FF2B5EF4-FFF2-40B4-BE49-F238E27FC236}">
              <a16:creationId xmlns:a16="http://schemas.microsoft.com/office/drawing/2014/main" id="{81C8A767-1958-49A3-B2B6-B1ECF5FA951E}"/>
            </a:ext>
          </a:extLst>
        </xdr:cNvPr>
        <xdr:cNvSpPr txBox="1">
          <a:spLocks noChangeArrowheads="1"/>
        </xdr:cNvSpPr>
      </xdr:nvSpPr>
      <xdr:spPr bwMode="auto">
        <a:xfrm>
          <a:off x="36356925" y="663130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442269"/>
    <xdr:sp macro="" textlink="">
      <xdr:nvSpPr>
        <xdr:cNvPr id="13671" name="Text Box 15">
          <a:extLst>
            <a:ext uri="{FF2B5EF4-FFF2-40B4-BE49-F238E27FC236}">
              <a16:creationId xmlns:a16="http://schemas.microsoft.com/office/drawing/2014/main" id="{B4314E83-7296-4C7D-A927-3EE16D690814}"/>
            </a:ext>
          </a:extLst>
        </xdr:cNvPr>
        <xdr:cNvSpPr txBox="1">
          <a:spLocks noChangeArrowheads="1"/>
        </xdr:cNvSpPr>
      </xdr:nvSpPr>
      <xdr:spPr bwMode="auto">
        <a:xfrm>
          <a:off x="36356925" y="663130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213632"/>
    <xdr:sp macro="" textlink="">
      <xdr:nvSpPr>
        <xdr:cNvPr id="13672" name="Text Box 15">
          <a:extLst>
            <a:ext uri="{FF2B5EF4-FFF2-40B4-BE49-F238E27FC236}">
              <a16:creationId xmlns:a16="http://schemas.microsoft.com/office/drawing/2014/main" id="{2F1E58A7-625B-4624-A871-463DC4824673}"/>
            </a:ext>
          </a:extLst>
        </xdr:cNvPr>
        <xdr:cNvSpPr txBox="1">
          <a:spLocks noChangeArrowheads="1"/>
        </xdr:cNvSpPr>
      </xdr:nvSpPr>
      <xdr:spPr bwMode="auto">
        <a:xfrm>
          <a:off x="36356925" y="663130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442269"/>
    <xdr:sp macro="" textlink="">
      <xdr:nvSpPr>
        <xdr:cNvPr id="13673" name="Text Box 15">
          <a:extLst>
            <a:ext uri="{FF2B5EF4-FFF2-40B4-BE49-F238E27FC236}">
              <a16:creationId xmlns:a16="http://schemas.microsoft.com/office/drawing/2014/main" id="{CB67B96F-78BB-4E2B-B58E-0F30E875157F}"/>
            </a:ext>
          </a:extLst>
        </xdr:cNvPr>
        <xdr:cNvSpPr txBox="1">
          <a:spLocks noChangeArrowheads="1"/>
        </xdr:cNvSpPr>
      </xdr:nvSpPr>
      <xdr:spPr bwMode="auto">
        <a:xfrm>
          <a:off x="36356925" y="663130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213632"/>
    <xdr:sp macro="" textlink="">
      <xdr:nvSpPr>
        <xdr:cNvPr id="13674" name="Text Box 15">
          <a:extLst>
            <a:ext uri="{FF2B5EF4-FFF2-40B4-BE49-F238E27FC236}">
              <a16:creationId xmlns:a16="http://schemas.microsoft.com/office/drawing/2014/main" id="{FC38474D-FE66-4369-989B-C45EF512CC5C}"/>
            </a:ext>
          </a:extLst>
        </xdr:cNvPr>
        <xdr:cNvSpPr txBox="1">
          <a:spLocks noChangeArrowheads="1"/>
        </xdr:cNvSpPr>
      </xdr:nvSpPr>
      <xdr:spPr bwMode="auto">
        <a:xfrm>
          <a:off x="36356925" y="663130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442269"/>
    <xdr:sp macro="" textlink="">
      <xdr:nvSpPr>
        <xdr:cNvPr id="13675" name="Text Box 15">
          <a:extLst>
            <a:ext uri="{FF2B5EF4-FFF2-40B4-BE49-F238E27FC236}">
              <a16:creationId xmlns:a16="http://schemas.microsoft.com/office/drawing/2014/main" id="{4CC86A3F-23EB-4510-8BA0-2098D811E895}"/>
            </a:ext>
          </a:extLst>
        </xdr:cNvPr>
        <xdr:cNvSpPr txBox="1">
          <a:spLocks noChangeArrowheads="1"/>
        </xdr:cNvSpPr>
      </xdr:nvSpPr>
      <xdr:spPr bwMode="auto">
        <a:xfrm>
          <a:off x="36356925" y="663130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213632"/>
    <xdr:sp macro="" textlink="">
      <xdr:nvSpPr>
        <xdr:cNvPr id="13676" name="Text Box 15">
          <a:extLst>
            <a:ext uri="{FF2B5EF4-FFF2-40B4-BE49-F238E27FC236}">
              <a16:creationId xmlns:a16="http://schemas.microsoft.com/office/drawing/2014/main" id="{388684BA-2864-400A-9F6F-11D1FF47B0F3}"/>
            </a:ext>
          </a:extLst>
        </xdr:cNvPr>
        <xdr:cNvSpPr txBox="1">
          <a:spLocks noChangeArrowheads="1"/>
        </xdr:cNvSpPr>
      </xdr:nvSpPr>
      <xdr:spPr bwMode="auto">
        <a:xfrm>
          <a:off x="36356925" y="663130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442269"/>
    <xdr:sp macro="" textlink="">
      <xdr:nvSpPr>
        <xdr:cNvPr id="13677" name="Text Box 15">
          <a:extLst>
            <a:ext uri="{FF2B5EF4-FFF2-40B4-BE49-F238E27FC236}">
              <a16:creationId xmlns:a16="http://schemas.microsoft.com/office/drawing/2014/main" id="{E7A5EBEE-386E-49E8-820F-79FFE5AC20F7}"/>
            </a:ext>
          </a:extLst>
        </xdr:cNvPr>
        <xdr:cNvSpPr txBox="1">
          <a:spLocks noChangeArrowheads="1"/>
        </xdr:cNvSpPr>
      </xdr:nvSpPr>
      <xdr:spPr bwMode="auto">
        <a:xfrm>
          <a:off x="36356925" y="663130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213632"/>
    <xdr:sp macro="" textlink="">
      <xdr:nvSpPr>
        <xdr:cNvPr id="13678" name="Text Box 15">
          <a:extLst>
            <a:ext uri="{FF2B5EF4-FFF2-40B4-BE49-F238E27FC236}">
              <a16:creationId xmlns:a16="http://schemas.microsoft.com/office/drawing/2014/main" id="{CCB0F0FF-2789-4A04-8AEE-C4CFC3DE2324}"/>
            </a:ext>
          </a:extLst>
        </xdr:cNvPr>
        <xdr:cNvSpPr txBox="1">
          <a:spLocks noChangeArrowheads="1"/>
        </xdr:cNvSpPr>
      </xdr:nvSpPr>
      <xdr:spPr bwMode="auto">
        <a:xfrm>
          <a:off x="36356925" y="663130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442269"/>
    <xdr:sp macro="" textlink="">
      <xdr:nvSpPr>
        <xdr:cNvPr id="13679" name="Text Box 15">
          <a:extLst>
            <a:ext uri="{FF2B5EF4-FFF2-40B4-BE49-F238E27FC236}">
              <a16:creationId xmlns:a16="http://schemas.microsoft.com/office/drawing/2014/main" id="{ED9F129F-3845-452B-8D9A-A6C0A4649CBA}"/>
            </a:ext>
          </a:extLst>
        </xdr:cNvPr>
        <xdr:cNvSpPr txBox="1">
          <a:spLocks noChangeArrowheads="1"/>
        </xdr:cNvSpPr>
      </xdr:nvSpPr>
      <xdr:spPr bwMode="auto">
        <a:xfrm>
          <a:off x="36356925" y="663130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213632"/>
    <xdr:sp macro="" textlink="">
      <xdr:nvSpPr>
        <xdr:cNvPr id="13680" name="Text Box 15">
          <a:extLst>
            <a:ext uri="{FF2B5EF4-FFF2-40B4-BE49-F238E27FC236}">
              <a16:creationId xmlns:a16="http://schemas.microsoft.com/office/drawing/2014/main" id="{C26C6867-5337-4D4F-996D-30CA5941E45E}"/>
            </a:ext>
          </a:extLst>
        </xdr:cNvPr>
        <xdr:cNvSpPr txBox="1">
          <a:spLocks noChangeArrowheads="1"/>
        </xdr:cNvSpPr>
      </xdr:nvSpPr>
      <xdr:spPr bwMode="auto">
        <a:xfrm>
          <a:off x="36356925" y="663130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442269"/>
    <xdr:sp macro="" textlink="">
      <xdr:nvSpPr>
        <xdr:cNvPr id="13681" name="Text Box 15">
          <a:extLst>
            <a:ext uri="{FF2B5EF4-FFF2-40B4-BE49-F238E27FC236}">
              <a16:creationId xmlns:a16="http://schemas.microsoft.com/office/drawing/2014/main" id="{8FBFE6CF-0190-4E2E-8A8A-4738D6EB8C79}"/>
            </a:ext>
          </a:extLst>
        </xdr:cNvPr>
        <xdr:cNvSpPr txBox="1">
          <a:spLocks noChangeArrowheads="1"/>
        </xdr:cNvSpPr>
      </xdr:nvSpPr>
      <xdr:spPr bwMode="auto">
        <a:xfrm>
          <a:off x="36356925" y="663130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213632"/>
    <xdr:sp macro="" textlink="">
      <xdr:nvSpPr>
        <xdr:cNvPr id="13682" name="Text Box 15">
          <a:extLst>
            <a:ext uri="{FF2B5EF4-FFF2-40B4-BE49-F238E27FC236}">
              <a16:creationId xmlns:a16="http://schemas.microsoft.com/office/drawing/2014/main" id="{09552B94-724F-49AD-AFB6-C43FD4FC0A49}"/>
            </a:ext>
          </a:extLst>
        </xdr:cNvPr>
        <xdr:cNvSpPr txBox="1">
          <a:spLocks noChangeArrowheads="1"/>
        </xdr:cNvSpPr>
      </xdr:nvSpPr>
      <xdr:spPr bwMode="auto">
        <a:xfrm>
          <a:off x="36356925" y="663130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442269"/>
    <xdr:sp macro="" textlink="">
      <xdr:nvSpPr>
        <xdr:cNvPr id="13683" name="Text Box 15">
          <a:extLst>
            <a:ext uri="{FF2B5EF4-FFF2-40B4-BE49-F238E27FC236}">
              <a16:creationId xmlns:a16="http://schemas.microsoft.com/office/drawing/2014/main" id="{2A9422D8-D40D-4372-9BDE-70F0187F919D}"/>
            </a:ext>
          </a:extLst>
        </xdr:cNvPr>
        <xdr:cNvSpPr txBox="1">
          <a:spLocks noChangeArrowheads="1"/>
        </xdr:cNvSpPr>
      </xdr:nvSpPr>
      <xdr:spPr bwMode="auto">
        <a:xfrm>
          <a:off x="36356925" y="663130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213632"/>
    <xdr:sp macro="" textlink="">
      <xdr:nvSpPr>
        <xdr:cNvPr id="13684" name="Text Box 15">
          <a:extLst>
            <a:ext uri="{FF2B5EF4-FFF2-40B4-BE49-F238E27FC236}">
              <a16:creationId xmlns:a16="http://schemas.microsoft.com/office/drawing/2014/main" id="{4B3689EE-138D-4A9B-A25F-FC82E776F9C8}"/>
            </a:ext>
          </a:extLst>
        </xdr:cNvPr>
        <xdr:cNvSpPr txBox="1">
          <a:spLocks noChangeArrowheads="1"/>
        </xdr:cNvSpPr>
      </xdr:nvSpPr>
      <xdr:spPr bwMode="auto">
        <a:xfrm>
          <a:off x="36356925" y="663130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442269"/>
    <xdr:sp macro="" textlink="">
      <xdr:nvSpPr>
        <xdr:cNvPr id="13685" name="Text Box 15">
          <a:extLst>
            <a:ext uri="{FF2B5EF4-FFF2-40B4-BE49-F238E27FC236}">
              <a16:creationId xmlns:a16="http://schemas.microsoft.com/office/drawing/2014/main" id="{7C2E7756-1472-4D13-B928-97B8455D2FBF}"/>
            </a:ext>
          </a:extLst>
        </xdr:cNvPr>
        <xdr:cNvSpPr txBox="1">
          <a:spLocks noChangeArrowheads="1"/>
        </xdr:cNvSpPr>
      </xdr:nvSpPr>
      <xdr:spPr bwMode="auto">
        <a:xfrm>
          <a:off x="36356925" y="663130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213632"/>
    <xdr:sp macro="" textlink="">
      <xdr:nvSpPr>
        <xdr:cNvPr id="13686" name="Text Box 15">
          <a:extLst>
            <a:ext uri="{FF2B5EF4-FFF2-40B4-BE49-F238E27FC236}">
              <a16:creationId xmlns:a16="http://schemas.microsoft.com/office/drawing/2014/main" id="{D3281861-0A3D-4080-8DC4-2D07C7CF9322}"/>
            </a:ext>
          </a:extLst>
        </xdr:cNvPr>
        <xdr:cNvSpPr txBox="1">
          <a:spLocks noChangeArrowheads="1"/>
        </xdr:cNvSpPr>
      </xdr:nvSpPr>
      <xdr:spPr bwMode="auto">
        <a:xfrm>
          <a:off x="36356925" y="663130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442269"/>
    <xdr:sp macro="" textlink="">
      <xdr:nvSpPr>
        <xdr:cNvPr id="13687" name="Text Box 15">
          <a:extLst>
            <a:ext uri="{FF2B5EF4-FFF2-40B4-BE49-F238E27FC236}">
              <a16:creationId xmlns:a16="http://schemas.microsoft.com/office/drawing/2014/main" id="{34BB2E2D-D700-41B6-8DA4-868B8F7D4C77}"/>
            </a:ext>
          </a:extLst>
        </xdr:cNvPr>
        <xdr:cNvSpPr txBox="1">
          <a:spLocks noChangeArrowheads="1"/>
        </xdr:cNvSpPr>
      </xdr:nvSpPr>
      <xdr:spPr bwMode="auto">
        <a:xfrm>
          <a:off x="36356925" y="663130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213632"/>
    <xdr:sp macro="" textlink="">
      <xdr:nvSpPr>
        <xdr:cNvPr id="13688" name="Text Box 15">
          <a:extLst>
            <a:ext uri="{FF2B5EF4-FFF2-40B4-BE49-F238E27FC236}">
              <a16:creationId xmlns:a16="http://schemas.microsoft.com/office/drawing/2014/main" id="{3FD079C4-CE49-4486-8EBC-B93A19F715BE}"/>
            </a:ext>
          </a:extLst>
        </xdr:cNvPr>
        <xdr:cNvSpPr txBox="1">
          <a:spLocks noChangeArrowheads="1"/>
        </xdr:cNvSpPr>
      </xdr:nvSpPr>
      <xdr:spPr bwMode="auto">
        <a:xfrm>
          <a:off x="36356925" y="663130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442269"/>
    <xdr:sp macro="" textlink="">
      <xdr:nvSpPr>
        <xdr:cNvPr id="13689" name="Text Box 15">
          <a:extLst>
            <a:ext uri="{FF2B5EF4-FFF2-40B4-BE49-F238E27FC236}">
              <a16:creationId xmlns:a16="http://schemas.microsoft.com/office/drawing/2014/main" id="{8E664E1A-18E3-4D46-9F09-5BA1C910C50E}"/>
            </a:ext>
          </a:extLst>
        </xdr:cNvPr>
        <xdr:cNvSpPr txBox="1">
          <a:spLocks noChangeArrowheads="1"/>
        </xdr:cNvSpPr>
      </xdr:nvSpPr>
      <xdr:spPr bwMode="auto">
        <a:xfrm>
          <a:off x="36356925" y="663130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213632"/>
    <xdr:sp macro="" textlink="">
      <xdr:nvSpPr>
        <xdr:cNvPr id="13690" name="Text Box 15">
          <a:extLst>
            <a:ext uri="{FF2B5EF4-FFF2-40B4-BE49-F238E27FC236}">
              <a16:creationId xmlns:a16="http://schemas.microsoft.com/office/drawing/2014/main" id="{68262F5E-6416-4401-9DB3-0AB6455C0AB2}"/>
            </a:ext>
          </a:extLst>
        </xdr:cNvPr>
        <xdr:cNvSpPr txBox="1">
          <a:spLocks noChangeArrowheads="1"/>
        </xdr:cNvSpPr>
      </xdr:nvSpPr>
      <xdr:spPr bwMode="auto">
        <a:xfrm>
          <a:off x="36356925" y="663130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442269"/>
    <xdr:sp macro="" textlink="">
      <xdr:nvSpPr>
        <xdr:cNvPr id="13691" name="Text Box 15">
          <a:extLst>
            <a:ext uri="{FF2B5EF4-FFF2-40B4-BE49-F238E27FC236}">
              <a16:creationId xmlns:a16="http://schemas.microsoft.com/office/drawing/2014/main" id="{BB1C1C85-DAC7-476C-B570-4B10F285257A}"/>
            </a:ext>
          </a:extLst>
        </xdr:cNvPr>
        <xdr:cNvSpPr txBox="1">
          <a:spLocks noChangeArrowheads="1"/>
        </xdr:cNvSpPr>
      </xdr:nvSpPr>
      <xdr:spPr bwMode="auto">
        <a:xfrm>
          <a:off x="36356925" y="663130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1152525</xdr:colOff>
      <xdr:row>12</xdr:row>
      <xdr:rowOff>504825</xdr:rowOff>
    </xdr:from>
    <xdr:ext cx="95250" cy="213632"/>
    <xdr:sp macro="" textlink="">
      <xdr:nvSpPr>
        <xdr:cNvPr id="13692" name="Text Box 15">
          <a:extLst>
            <a:ext uri="{FF2B5EF4-FFF2-40B4-BE49-F238E27FC236}">
              <a16:creationId xmlns:a16="http://schemas.microsoft.com/office/drawing/2014/main" id="{41F95628-DDBE-4C0A-9818-11D606132326}"/>
            </a:ext>
          </a:extLst>
        </xdr:cNvPr>
        <xdr:cNvSpPr txBox="1">
          <a:spLocks noChangeArrowheads="1"/>
        </xdr:cNvSpPr>
      </xdr:nvSpPr>
      <xdr:spPr bwMode="auto">
        <a:xfrm>
          <a:off x="36356925" y="663130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uperfinanciera-my.sharepoint.com/personal/ojquintero_superfinanciera_gov_co/Documents/ReOp/Seguimiento%20riesgos/Matrices%20Diciembre/Planeaci&#243;n.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Thomas%20Romero\Documents\PLANEACION\Administracion%20del%20riesgo\gestion%20de%20riesgos.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Anexo%203%20Racionalizaci&#243;n%20de%20Tr&#225;mites%20(V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ESTABLECER CONTEXTO "/>
      <sheetName val="B. DOFA"/>
      <sheetName val="C. ESTRATEGIAS DOFA"/>
      <sheetName val="1. RIESGOS "/>
      <sheetName val="2. DOCUMENTACIÓN"/>
      <sheetName val="2.1 CIBER"/>
      <sheetName val="3. EVALUACIÓN"/>
      <sheetName val="4. VALORACIÓN"/>
      <sheetName val="5. MATRIZ DE RIESGOS"/>
      <sheetName val="4a. MATRIZ CALIFICACIÓN"/>
      <sheetName val="MATRIZ DE CALIFICACIÓN"/>
      <sheetName val="Causas"/>
      <sheetName val="AMENAZAS DE CIBERSEGURIDAD "/>
      <sheetName val="NUEVAS_TABLAS"/>
      <sheetName val="CONTROLES SD"/>
      <sheetName val="IDENTIFICACIÓN DE LAS VULNERABI"/>
      <sheetName val="HISTORIAL DE CAMBIOS"/>
      <sheetName val="Hoja3"/>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B2" t="str">
            <v xml:space="preserve">Hardware (biométricos, equipos de cómputo y comunicaciones, servidores) </v>
          </cell>
        </row>
        <row r="3">
          <cell r="B3" t="str">
            <v>Software y/o Sistema</v>
          </cell>
        </row>
        <row r="4">
          <cell r="B4" t="str">
            <v>Servicios (internet, web, portales, agua, luz..)</v>
          </cell>
        </row>
        <row r="5">
          <cell r="B5" t="str">
            <v>Personas</v>
          </cell>
        </row>
        <row r="6">
          <cell r="B6" t="str">
            <v>Información</v>
          </cell>
        </row>
        <row r="7">
          <cell r="B7" t="str">
            <v>Intangible (Imagen)</v>
          </cell>
        </row>
        <row r="8">
          <cell r="B8" t="str">
            <v>Instalaciones</v>
          </cell>
        </row>
        <row r="9">
          <cell r="B9" t="str">
            <v>Componentes de red</v>
          </cell>
        </row>
        <row r="10">
          <cell r="B10">
            <v>0</v>
          </cell>
        </row>
      </sheetData>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INSTRUCTIVO"/>
      <sheetName val="2 CONTEXTO E IDENTIFICACIÓN"/>
      <sheetName val="3 PROBABIL E IMPACTO INHERENTE"/>
      <sheetName val="4 MAPA CALOR INHERENTE"/>
      <sheetName val="5 VALORACIÓN DEL CONTROL"/>
      <sheetName val="6 MAPA CALOR RESIDUAL"/>
      <sheetName val="7 MAPA CALOR INHEREN Y RESIDUAL"/>
      <sheetName val="8 MAPA RIESGOS"/>
      <sheetName val="9 RIESGO DEL PROCESO"/>
      <sheetName val="10 CONTROL DE CAMBIOS"/>
      <sheetName val="11 FORMUL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4">
          <cell r="A4" t="str">
            <v>A_Ejecución_y_Administración_de_procesos</v>
          </cell>
          <cell r="O4" t="str">
            <v>Preventivo</v>
          </cell>
        </row>
        <row r="5">
          <cell r="O5" t="str">
            <v>Detectivo</v>
          </cell>
          <cell r="P5" t="str">
            <v>Probabilidad</v>
          </cell>
        </row>
        <row r="6">
          <cell r="O6" t="str">
            <v>Correctivo</v>
          </cell>
          <cell r="P6" t="str">
            <v>Impacto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TRATEGIAS DE RACIONALIZACION"/>
      <sheetName val="TABLA"/>
      <sheetName val="Tablas instituciones"/>
      <sheetName val="Hoja1"/>
      <sheetName val="Formulas"/>
    </sheetNames>
    <sheetDataSet>
      <sheetData sheetId="0" refreshError="1"/>
      <sheetData sheetId="1">
        <row r="2">
          <cell r="G2" t="str">
            <v>Normativas</v>
          </cell>
        </row>
        <row r="3">
          <cell r="G3" t="str">
            <v>Administrativas</v>
          </cell>
        </row>
        <row r="4">
          <cell r="G4" t="str">
            <v>Tecnologicas</v>
          </cell>
        </row>
      </sheetData>
      <sheetData sheetId="2" refreshError="1"/>
      <sheetData sheetId="3" refreshError="1"/>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B3:H92"/>
  <sheetViews>
    <sheetView showGridLines="0" workbookViewId="0">
      <selection activeCell="E45" sqref="E45"/>
    </sheetView>
  </sheetViews>
  <sheetFormatPr baseColWidth="10" defaultColWidth="11.44140625" defaultRowHeight="14.4" x14ac:dyDescent="0.3"/>
  <cols>
    <col min="3" max="3" width="24.44140625" customWidth="1"/>
    <col min="4" max="4" width="6.109375" customWidth="1"/>
    <col min="5" max="5" width="21" customWidth="1"/>
    <col min="6" max="6" width="6.109375" customWidth="1"/>
    <col min="7" max="7" width="28" customWidth="1"/>
    <col min="8" max="8" width="6.5546875" customWidth="1"/>
  </cols>
  <sheetData>
    <row r="3" spans="2:8" ht="24.75" customHeight="1" x14ac:dyDescent="0.3">
      <c r="B3" s="2" t="s">
        <v>0</v>
      </c>
      <c r="C3" s="2" t="s">
        <v>1</v>
      </c>
      <c r="D3" s="2" t="s">
        <v>2</v>
      </c>
      <c r="E3" s="2" t="s">
        <v>3</v>
      </c>
      <c r="F3" s="2" t="s">
        <v>4</v>
      </c>
      <c r="G3" s="2" t="s">
        <v>5</v>
      </c>
      <c r="H3" s="2" t="s">
        <v>6</v>
      </c>
    </row>
    <row r="4" spans="2:8" ht="19.5" customHeight="1" x14ac:dyDescent="0.3">
      <c r="B4" s="1" t="s">
        <v>7</v>
      </c>
      <c r="C4" s="50" t="s">
        <v>8</v>
      </c>
      <c r="D4" s="47">
        <v>1</v>
      </c>
      <c r="E4" s="44" t="s">
        <v>9</v>
      </c>
      <c r="F4" s="47" t="s">
        <v>10</v>
      </c>
      <c r="G4" s="11" t="s">
        <v>11</v>
      </c>
      <c r="H4" s="10">
        <v>1</v>
      </c>
    </row>
    <row r="5" spans="2:8" ht="19.5" customHeight="1" x14ac:dyDescent="0.3">
      <c r="B5" s="1" t="s">
        <v>7</v>
      </c>
      <c r="C5" s="51"/>
      <c r="D5" s="48"/>
      <c r="E5" s="45"/>
      <c r="F5" s="48"/>
      <c r="G5" s="11" t="s">
        <v>12</v>
      </c>
      <c r="H5" s="10">
        <v>2</v>
      </c>
    </row>
    <row r="6" spans="2:8" ht="19.5" customHeight="1" x14ac:dyDescent="0.3">
      <c r="B6" s="1" t="s">
        <v>7</v>
      </c>
      <c r="C6" s="51"/>
      <c r="D6" s="48"/>
      <c r="E6" s="45"/>
      <c r="F6" s="48"/>
      <c r="G6" s="11" t="s">
        <v>13</v>
      </c>
      <c r="H6" s="10">
        <v>3</v>
      </c>
    </row>
    <row r="7" spans="2:8" ht="19.5" customHeight="1" x14ac:dyDescent="0.3">
      <c r="B7" s="1" t="s">
        <v>7</v>
      </c>
      <c r="C7" s="51"/>
      <c r="D7" s="49"/>
      <c r="E7" s="46"/>
      <c r="F7" s="49"/>
      <c r="G7" s="11" t="s">
        <v>14</v>
      </c>
      <c r="H7" s="10">
        <v>4</v>
      </c>
    </row>
    <row r="8" spans="2:8" ht="19.5" customHeight="1" x14ac:dyDescent="0.3">
      <c r="B8" s="1" t="s">
        <v>7</v>
      </c>
      <c r="C8" s="51"/>
      <c r="D8" s="3">
        <f>1+D4</f>
        <v>2</v>
      </c>
      <c r="E8" s="5" t="s">
        <v>15</v>
      </c>
      <c r="F8" s="3" t="s">
        <v>16</v>
      </c>
      <c r="G8" s="11" t="s">
        <v>14</v>
      </c>
      <c r="H8" s="10">
        <v>1</v>
      </c>
    </row>
    <row r="9" spans="2:8" ht="19.5" customHeight="1" x14ac:dyDescent="0.3">
      <c r="B9" s="1" t="s">
        <v>7</v>
      </c>
      <c r="C9" s="51"/>
      <c r="D9" s="47">
        <v>3</v>
      </c>
      <c r="E9" s="44" t="s">
        <v>17</v>
      </c>
      <c r="F9" s="47" t="s">
        <v>18</v>
      </c>
      <c r="G9" s="11" t="s">
        <v>19</v>
      </c>
      <c r="H9" s="10">
        <v>1</v>
      </c>
    </row>
    <row r="10" spans="2:8" ht="19.5" customHeight="1" x14ac:dyDescent="0.3">
      <c r="B10" s="1" t="s">
        <v>7</v>
      </c>
      <c r="C10" s="51"/>
      <c r="D10" s="48"/>
      <c r="E10" s="45"/>
      <c r="F10" s="48"/>
      <c r="G10" s="11" t="s">
        <v>20</v>
      </c>
      <c r="H10" s="10">
        <v>2</v>
      </c>
    </row>
    <row r="11" spans="2:8" ht="19.5" customHeight="1" x14ac:dyDescent="0.3">
      <c r="B11" s="1" t="s">
        <v>7</v>
      </c>
      <c r="C11" s="51"/>
      <c r="D11" s="48"/>
      <c r="E11" s="45"/>
      <c r="F11" s="48"/>
      <c r="G11" s="11" t="s">
        <v>21</v>
      </c>
      <c r="H11" s="10">
        <v>3</v>
      </c>
    </row>
    <row r="12" spans="2:8" ht="19.5" customHeight="1" x14ac:dyDescent="0.3">
      <c r="B12" s="1" t="s">
        <v>7</v>
      </c>
      <c r="C12" s="51"/>
      <c r="D12" s="49"/>
      <c r="E12" s="46"/>
      <c r="F12" s="49"/>
      <c r="G12" s="11" t="s">
        <v>22</v>
      </c>
      <c r="H12" s="10">
        <v>4</v>
      </c>
    </row>
    <row r="13" spans="2:8" ht="34.5" customHeight="1" x14ac:dyDescent="0.3">
      <c r="B13" s="1" t="s">
        <v>7</v>
      </c>
      <c r="C13" s="51"/>
      <c r="D13" s="47">
        <v>4</v>
      </c>
      <c r="E13" s="44" t="s">
        <v>23</v>
      </c>
      <c r="F13" s="47" t="s">
        <v>24</v>
      </c>
      <c r="G13" s="11" t="s">
        <v>25</v>
      </c>
      <c r="H13" s="10">
        <v>1</v>
      </c>
    </row>
    <row r="14" spans="2:8" ht="20.399999999999999" x14ac:dyDescent="0.3">
      <c r="B14" s="1" t="s">
        <v>7</v>
      </c>
      <c r="C14" s="51"/>
      <c r="D14" s="48"/>
      <c r="E14" s="45"/>
      <c r="F14" s="48"/>
      <c r="G14" s="11" t="s">
        <v>26</v>
      </c>
      <c r="H14" s="10">
        <v>2</v>
      </c>
    </row>
    <row r="15" spans="2:8" x14ac:dyDescent="0.3">
      <c r="B15" s="1" t="s">
        <v>7</v>
      </c>
      <c r="C15" s="51"/>
      <c r="D15" s="48"/>
      <c r="E15" s="45"/>
      <c r="F15" s="48"/>
      <c r="G15" s="11" t="s">
        <v>27</v>
      </c>
      <c r="H15" s="10">
        <v>3</v>
      </c>
    </row>
    <row r="16" spans="2:8" x14ac:dyDescent="0.3">
      <c r="B16" s="1" t="s">
        <v>7</v>
      </c>
      <c r="C16" s="51"/>
      <c r="D16" s="49"/>
      <c r="E16" s="46"/>
      <c r="F16" s="49"/>
      <c r="G16" s="11" t="s">
        <v>28</v>
      </c>
      <c r="H16" s="10">
        <v>4</v>
      </c>
    </row>
    <row r="17" spans="2:8" ht="34.5" customHeight="1" x14ac:dyDescent="0.3">
      <c r="B17" s="1" t="s">
        <v>7</v>
      </c>
      <c r="C17" s="51"/>
      <c r="D17" s="47">
        <v>5</v>
      </c>
      <c r="E17" s="44" t="s">
        <v>29</v>
      </c>
      <c r="F17" s="47" t="s">
        <v>30</v>
      </c>
      <c r="G17" s="11" t="s">
        <v>31</v>
      </c>
      <c r="H17" s="10">
        <v>1</v>
      </c>
    </row>
    <row r="18" spans="2:8" x14ac:dyDescent="0.3">
      <c r="B18" s="1" t="s">
        <v>7</v>
      </c>
      <c r="C18" s="51"/>
      <c r="D18" s="48"/>
      <c r="E18" s="45"/>
      <c r="F18" s="48"/>
      <c r="G18" s="11" t="s">
        <v>32</v>
      </c>
      <c r="H18" s="10">
        <v>2</v>
      </c>
    </row>
    <row r="19" spans="2:8" x14ac:dyDescent="0.3">
      <c r="B19" s="1" t="s">
        <v>7</v>
      </c>
      <c r="C19" s="51"/>
      <c r="D19" s="48"/>
      <c r="E19" s="45"/>
      <c r="F19" s="48"/>
      <c r="G19" s="11" t="s">
        <v>33</v>
      </c>
      <c r="H19" s="10">
        <v>3</v>
      </c>
    </row>
    <row r="20" spans="2:8" x14ac:dyDescent="0.3">
      <c r="B20" s="1" t="s">
        <v>7</v>
      </c>
      <c r="C20" s="51"/>
      <c r="D20" s="49"/>
      <c r="E20" s="46"/>
      <c r="F20" s="49"/>
      <c r="G20" s="11" t="s">
        <v>34</v>
      </c>
      <c r="H20" s="10">
        <v>4</v>
      </c>
    </row>
    <row r="21" spans="2:8" ht="34.5" customHeight="1" x14ac:dyDescent="0.3">
      <c r="B21" s="1" t="s">
        <v>7</v>
      </c>
      <c r="C21" s="51"/>
      <c r="D21" s="47">
        <v>6</v>
      </c>
      <c r="E21" s="44" t="s">
        <v>35</v>
      </c>
      <c r="F21" s="47" t="s">
        <v>36</v>
      </c>
      <c r="G21" s="11" t="s">
        <v>37</v>
      </c>
      <c r="H21" s="10">
        <v>1</v>
      </c>
    </row>
    <row r="22" spans="2:8" ht="20.399999999999999" x14ac:dyDescent="0.3">
      <c r="B22" s="1" t="s">
        <v>7</v>
      </c>
      <c r="C22" s="51"/>
      <c r="D22" s="48"/>
      <c r="E22" s="45"/>
      <c r="F22" s="48"/>
      <c r="G22" s="11" t="s">
        <v>38</v>
      </c>
      <c r="H22" s="10">
        <v>2</v>
      </c>
    </row>
    <row r="23" spans="2:8" ht="20.399999999999999" x14ac:dyDescent="0.3">
      <c r="B23" s="1" t="s">
        <v>7</v>
      </c>
      <c r="C23" s="52"/>
      <c r="D23" s="49"/>
      <c r="E23" s="46"/>
      <c r="F23" s="49"/>
      <c r="G23" s="11" t="s">
        <v>39</v>
      </c>
      <c r="H23" s="10">
        <v>3</v>
      </c>
    </row>
    <row r="24" spans="2:8" ht="30" customHeight="1" x14ac:dyDescent="0.3">
      <c r="B24" s="1" t="s">
        <v>7</v>
      </c>
      <c r="C24" s="12" t="s">
        <v>40</v>
      </c>
      <c r="D24" s="3">
        <v>7</v>
      </c>
      <c r="E24" s="5" t="s">
        <v>41</v>
      </c>
      <c r="F24" s="1" t="s">
        <v>42</v>
      </c>
      <c r="G24" s="4"/>
      <c r="H24" s="1"/>
    </row>
    <row r="25" spans="2:8" x14ac:dyDescent="0.3">
      <c r="B25" s="1" t="s">
        <v>7</v>
      </c>
      <c r="C25" s="12" t="s">
        <v>43</v>
      </c>
      <c r="D25" s="3">
        <v>8</v>
      </c>
      <c r="E25" s="5" t="s">
        <v>44</v>
      </c>
      <c r="F25" s="1" t="s">
        <v>45</v>
      </c>
      <c r="G25" s="4"/>
      <c r="H25" s="1"/>
    </row>
    <row r="26" spans="2:8" ht="21.6" x14ac:dyDescent="0.3">
      <c r="B26" s="1" t="s">
        <v>7</v>
      </c>
      <c r="C26" s="12" t="s">
        <v>43</v>
      </c>
      <c r="D26" s="3">
        <v>9</v>
      </c>
      <c r="E26" s="5" t="s">
        <v>46</v>
      </c>
      <c r="F26" s="1" t="s">
        <v>47</v>
      </c>
      <c r="G26" s="4"/>
      <c r="H26" s="1"/>
    </row>
    <row r="27" spans="2:8" ht="21.6" x14ac:dyDescent="0.3">
      <c r="B27" s="1" t="s">
        <v>7</v>
      </c>
      <c r="C27" s="12" t="s">
        <v>43</v>
      </c>
      <c r="D27" s="3">
        <v>10</v>
      </c>
      <c r="E27" s="5" t="s">
        <v>48</v>
      </c>
      <c r="F27" s="1" t="s">
        <v>49</v>
      </c>
      <c r="G27" s="4"/>
      <c r="H27" s="1"/>
    </row>
    <row r="28" spans="2:8" ht="20.399999999999999" x14ac:dyDescent="0.3">
      <c r="B28" s="1" t="s">
        <v>7</v>
      </c>
      <c r="C28" s="12" t="s">
        <v>50</v>
      </c>
      <c r="D28" s="3">
        <v>11</v>
      </c>
      <c r="E28" s="5" t="s">
        <v>51</v>
      </c>
      <c r="F28" s="1" t="s">
        <v>52</v>
      </c>
      <c r="G28" s="4"/>
      <c r="H28" s="1"/>
    </row>
    <row r="29" spans="2:8" ht="20.399999999999999" x14ac:dyDescent="0.3">
      <c r="B29" s="1" t="s">
        <v>7</v>
      </c>
      <c r="C29" s="12" t="s">
        <v>50</v>
      </c>
      <c r="D29" s="3">
        <v>12</v>
      </c>
      <c r="E29" s="5" t="s">
        <v>53</v>
      </c>
      <c r="F29" s="1" t="s">
        <v>54</v>
      </c>
      <c r="G29" s="4"/>
      <c r="H29" s="1"/>
    </row>
    <row r="30" spans="2:8" x14ac:dyDescent="0.3">
      <c r="B30" s="1" t="s">
        <v>55</v>
      </c>
      <c r="C30" s="12" t="s">
        <v>56</v>
      </c>
      <c r="D30" s="3">
        <v>13</v>
      </c>
      <c r="E30" s="5" t="s">
        <v>57</v>
      </c>
      <c r="F30" s="1" t="s">
        <v>58</v>
      </c>
      <c r="G30" s="4"/>
      <c r="H30" s="1"/>
    </row>
    <row r="31" spans="2:8" x14ac:dyDescent="0.3">
      <c r="B31" s="1" t="s">
        <v>55</v>
      </c>
      <c r="C31" s="12" t="s">
        <v>56</v>
      </c>
      <c r="D31" s="3">
        <v>14</v>
      </c>
      <c r="E31" s="5" t="s">
        <v>59</v>
      </c>
      <c r="F31" s="1" t="s">
        <v>60</v>
      </c>
      <c r="G31" s="4"/>
      <c r="H31" s="1"/>
    </row>
    <row r="32" spans="2:8" x14ac:dyDescent="0.3">
      <c r="B32" s="1" t="s">
        <v>55</v>
      </c>
      <c r="C32" s="12" t="s">
        <v>56</v>
      </c>
      <c r="D32" s="3">
        <v>15</v>
      </c>
      <c r="E32" s="5" t="s">
        <v>61</v>
      </c>
      <c r="F32" s="1" t="s">
        <v>62</v>
      </c>
      <c r="G32" s="4"/>
      <c r="H32" s="1"/>
    </row>
    <row r="33" spans="2:8" ht="21.6" x14ac:dyDescent="0.3">
      <c r="B33" s="1" t="s">
        <v>55</v>
      </c>
      <c r="C33" s="12" t="s">
        <v>56</v>
      </c>
      <c r="D33" s="3">
        <v>16</v>
      </c>
      <c r="E33" s="5" t="s">
        <v>63</v>
      </c>
      <c r="F33" s="1" t="s">
        <v>64</v>
      </c>
      <c r="G33" s="4"/>
      <c r="H33" s="1"/>
    </row>
    <row r="34" spans="2:8" ht="21.6" x14ac:dyDescent="0.3">
      <c r="B34" s="1" t="s">
        <v>55</v>
      </c>
      <c r="C34" s="12" t="s">
        <v>56</v>
      </c>
      <c r="D34" s="3">
        <v>17</v>
      </c>
      <c r="E34" s="5" t="s">
        <v>65</v>
      </c>
      <c r="F34" s="1" t="s">
        <v>66</v>
      </c>
      <c r="G34" s="4"/>
      <c r="H34" s="1"/>
    </row>
    <row r="35" spans="2:8" ht="42" x14ac:dyDescent="0.3">
      <c r="B35" s="1" t="s">
        <v>55</v>
      </c>
      <c r="C35" s="12" t="s">
        <v>56</v>
      </c>
      <c r="D35" s="3">
        <v>18</v>
      </c>
      <c r="E35" s="5" t="s">
        <v>67</v>
      </c>
      <c r="F35" s="1" t="s">
        <v>68</v>
      </c>
      <c r="G35" s="5"/>
      <c r="H35" s="1"/>
    </row>
    <row r="36" spans="2:8" ht="21.6" x14ac:dyDescent="0.3">
      <c r="B36" s="1" t="s">
        <v>55</v>
      </c>
      <c r="C36" s="12" t="s">
        <v>69</v>
      </c>
      <c r="D36" s="3">
        <v>19</v>
      </c>
      <c r="E36" s="5" t="s">
        <v>70</v>
      </c>
      <c r="F36" s="1" t="s">
        <v>71</v>
      </c>
      <c r="G36" s="4"/>
      <c r="H36" s="1"/>
    </row>
    <row r="37" spans="2:8" x14ac:dyDescent="0.3">
      <c r="B37" s="1" t="s">
        <v>55</v>
      </c>
      <c r="C37" s="12" t="s">
        <v>69</v>
      </c>
      <c r="D37" s="3">
        <v>20</v>
      </c>
      <c r="E37" s="5" t="s">
        <v>72</v>
      </c>
      <c r="F37" s="1" t="s">
        <v>73</v>
      </c>
      <c r="G37" s="4"/>
      <c r="H37" s="1"/>
    </row>
    <row r="38" spans="2:8" x14ac:dyDescent="0.3">
      <c r="B38" s="1" t="s">
        <v>55</v>
      </c>
      <c r="C38" s="12" t="s">
        <v>69</v>
      </c>
      <c r="D38" s="3">
        <v>21</v>
      </c>
      <c r="E38" s="5" t="s">
        <v>74</v>
      </c>
      <c r="F38" s="1" t="s">
        <v>75</v>
      </c>
      <c r="G38" s="4"/>
      <c r="H38" s="1"/>
    </row>
    <row r="39" spans="2:8" ht="21.6" x14ac:dyDescent="0.3">
      <c r="B39" s="1" t="s">
        <v>55</v>
      </c>
      <c r="C39" s="12" t="s">
        <v>76</v>
      </c>
      <c r="D39" s="3">
        <v>22</v>
      </c>
      <c r="E39" s="5" t="s">
        <v>77</v>
      </c>
      <c r="F39" s="1" t="s">
        <v>78</v>
      </c>
      <c r="G39" s="4"/>
      <c r="H39" s="1"/>
    </row>
    <row r="40" spans="2:8" ht="21.6" x14ac:dyDescent="0.3">
      <c r="B40" s="1" t="s">
        <v>55</v>
      </c>
      <c r="C40" s="12" t="s">
        <v>76</v>
      </c>
      <c r="D40" s="3">
        <v>23</v>
      </c>
      <c r="E40" s="5" t="s">
        <v>79</v>
      </c>
      <c r="F40" s="1" t="s">
        <v>80</v>
      </c>
      <c r="G40" s="4"/>
      <c r="H40" s="1"/>
    </row>
    <row r="41" spans="2:8" ht="21.6" x14ac:dyDescent="0.3">
      <c r="B41" s="1" t="s">
        <v>55</v>
      </c>
      <c r="C41" s="12" t="s">
        <v>76</v>
      </c>
      <c r="D41" s="3">
        <v>24</v>
      </c>
      <c r="E41" s="5" t="s">
        <v>81</v>
      </c>
      <c r="F41" s="1" t="s">
        <v>82</v>
      </c>
      <c r="G41" s="4"/>
      <c r="H41" s="1"/>
    </row>
    <row r="42" spans="2:8" ht="30.6" x14ac:dyDescent="0.3">
      <c r="B42" s="1" t="s">
        <v>55</v>
      </c>
      <c r="C42" s="12" t="s">
        <v>76</v>
      </c>
      <c r="D42" s="3">
        <v>25</v>
      </c>
      <c r="E42" s="28" t="s">
        <v>83</v>
      </c>
      <c r="F42" s="1" t="s">
        <v>84</v>
      </c>
      <c r="G42" s="4"/>
      <c r="H42" s="1"/>
    </row>
    <row r="43" spans="2:8" ht="20.399999999999999" x14ac:dyDescent="0.3">
      <c r="B43" s="1" t="s">
        <v>55</v>
      </c>
      <c r="C43" s="12" t="s">
        <v>76</v>
      </c>
      <c r="D43" s="3">
        <v>26</v>
      </c>
      <c r="E43" s="5" t="s">
        <v>85</v>
      </c>
      <c r="F43" s="1" t="s">
        <v>86</v>
      </c>
      <c r="G43" s="4"/>
      <c r="H43" s="1"/>
    </row>
    <row r="44" spans="2:8" ht="20.399999999999999" x14ac:dyDescent="0.3">
      <c r="B44" s="1" t="s">
        <v>55</v>
      </c>
      <c r="C44" s="12" t="s">
        <v>76</v>
      </c>
      <c r="D44" s="3">
        <f>1+D43</f>
        <v>27</v>
      </c>
      <c r="E44" s="29" t="s">
        <v>87</v>
      </c>
      <c r="F44" s="1" t="s">
        <v>88</v>
      </c>
      <c r="G44" s="4"/>
      <c r="H44" s="1"/>
    </row>
    <row r="45" spans="2:8" ht="31.8" x14ac:dyDescent="0.3">
      <c r="B45" s="1" t="s">
        <v>55</v>
      </c>
      <c r="C45" s="12" t="s">
        <v>89</v>
      </c>
      <c r="D45" s="3">
        <f t="shared" ref="D45:D92" si="0">1+D44</f>
        <v>28</v>
      </c>
      <c r="E45" s="5" t="s">
        <v>90</v>
      </c>
      <c r="F45" s="1" t="s">
        <v>91</v>
      </c>
      <c r="G45" s="4"/>
      <c r="H45" s="1"/>
    </row>
    <row r="46" spans="2:8" ht="42" x14ac:dyDescent="0.3">
      <c r="B46" s="1" t="s">
        <v>55</v>
      </c>
      <c r="C46" s="12" t="s">
        <v>92</v>
      </c>
      <c r="D46" s="3">
        <f t="shared" si="0"/>
        <v>29</v>
      </c>
      <c r="E46" s="5" t="s">
        <v>93</v>
      </c>
      <c r="F46" s="1" t="s">
        <v>94</v>
      </c>
      <c r="G46" s="6"/>
      <c r="H46" s="1"/>
    </row>
    <row r="47" spans="2:8" ht="52.2" x14ac:dyDescent="0.3">
      <c r="B47" s="1" t="s">
        <v>55</v>
      </c>
      <c r="C47" s="12" t="s">
        <v>92</v>
      </c>
      <c r="D47" s="3">
        <f t="shared" si="0"/>
        <v>30</v>
      </c>
      <c r="E47" s="5" t="s">
        <v>95</v>
      </c>
      <c r="F47" s="1" t="s">
        <v>96</v>
      </c>
      <c r="G47" s="5"/>
      <c r="H47" s="1"/>
    </row>
    <row r="48" spans="2:8" ht="21.6" x14ac:dyDescent="0.3">
      <c r="B48" s="1" t="s">
        <v>55</v>
      </c>
      <c r="C48" s="12" t="s">
        <v>92</v>
      </c>
      <c r="D48" s="3">
        <f t="shared" si="0"/>
        <v>31</v>
      </c>
      <c r="E48" s="5" t="s">
        <v>97</v>
      </c>
      <c r="F48" s="1" t="s">
        <v>98</v>
      </c>
      <c r="G48" s="4"/>
      <c r="H48" s="1"/>
    </row>
    <row r="49" spans="2:8" x14ac:dyDescent="0.3">
      <c r="B49" s="1" t="s">
        <v>55</v>
      </c>
      <c r="C49" s="12" t="s">
        <v>92</v>
      </c>
      <c r="D49" s="3">
        <f t="shared" si="0"/>
        <v>32</v>
      </c>
      <c r="E49" s="5" t="s">
        <v>99</v>
      </c>
      <c r="F49" s="1" t="s">
        <v>100</v>
      </c>
      <c r="G49" s="4"/>
      <c r="H49" s="1"/>
    </row>
    <row r="50" spans="2:8" ht="21.6" x14ac:dyDescent="0.3">
      <c r="B50" s="1" t="s">
        <v>55</v>
      </c>
      <c r="C50" s="12" t="s">
        <v>101</v>
      </c>
      <c r="D50" s="3">
        <f t="shared" si="0"/>
        <v>33</v>
      </c>
      <c r="E50" s="5" t="s">
        <v>102</v>
      </c>
      <c r="F50" s="1" t="s">
        <v>103</v>
      </c>
      <c r="G50" s="4"/>
      <c r="H50" s="1"/>
    </row>
    <row r="51" spans="2:8" ht="21.6" x14ac:dyDescent="0.3">
      <c r="B51" s="1" t="s">
        <v>55</v>
      </c>
      <c r="C51" s="12" t="s">
        <v>104</v>
      </c>
      <c r="D51" s="3">
        <f t="shared" si="0"/>
        <v>34</v>
      </c>
      <c r="E51" s="5" t="s">
        <v>105</v>
      </c>
      <c r="F51" s="1" t="s">
        <v>106</v>
      </c>
      <c r="G51" s="4"/>
      <c r="H51" s="1"/>
    </row>
    <row r="52" spans="2:8" ht="31.8" x14ac:dyDescent="0.3">
      <c r="B52" s="1" t="s">
        <v>55</v>
      </c>
      <c r="C52" s="12" t="s">
        <v>104</v>
      </c>
      <c r="D52" s="3">
        <f t="shared" si="0"/>
        <v>35</v>
      </c>
      <c r="E52" s="5" t="s">
        <v>107</v>
      </c>
      <c r="F52" s="1" t="s">
        <v>108</v>
      </c>
      <c r="G52" s="4"/>
      <c r="H52" s="1"/>
    </row>
    <row r="53" spans="2:8" x14ac:dyDescent="0.3">
      <c r="B53" s="1" t="s">
        <v>55</v>
      </c>
      <c r="C53" s="12" t="s">
        <v>104</v>
      </c>
      <c r="D53" s="3">
        <f t="shared" si="0"/>
        <v>36</v>
      </c>
      <c r="E53" s="5" t="s">
        <v>109</v>
      </c>
      <c r="F53" s="1" t="s">
        <v>110</v>
      </c>
      <c r="G53" s="4"/>
      <c r="H53" s="1"/>
    </row>
    <row r="54" spans="2:8" x14ac:dyDescent="0.3">
      <c r="B54" s="1" t="s">
        <v>55</v>
      </c>
      <c r="C54" s="12" t="s">
        <v>104</v>
      </c>
      <c r="D54" s="3">
        <f t="shared" si="0"/>
        <v>37</v>
      </c>
      <c r="E54" s="5" t="s">
        <v>111</v>
      </c>
      <c r="F54" s="1" t="s">
        <v>112</v>
      </c>
      <c r="G54" s="4"/>
      <c r="H54" s="1"/>
    </row>
    <row r="55" spans="2:8" ht="21.6" x14ac:dyDescent="0.3">
      <c r="B55" s="1" t="s">
        <v>55</v>
      </c>
      <c r="C55" s="12" t="s">
        <v>104</v>
      </c>
      <c r="D55" s="3">
        <f t="shared" si="0"/>
        <v>38</v>
      </c>
      <c r="E55" s="5" t="s">
        <v>113</v>
      </c>
      <c r="F55" s="1" t="s">
        <v>114</v>
      </c>
      <c r="G55" s="4"/>
      <c r="H55" s="1"/>
    </row>
    <row r="56" spans="2:8" ht="21.6" x14ac:dyDescent="0.3">
      <c r="B56" s="1" t="s">
        <v>55</v>
      </c>
      <c r="C56" s="12" t="s">
        <v>104</v>
      </c>
      <c r="D56" s="3">
        <f t="shared" si="0"/>
        <v>39</v>
      </c>
      <c r="E56" s="5" t="s">
        <v>115</v>
      </c>
      <c r="F56" s="1" t="s">
        <v>116</v>
      </c>
      <c r="G56" s="4"/>
      <c r="H56" s="1"/>
    </row>
    <row r="57" spans="2:8" ht="21.6" x14ac:dyDescent="0.3">
      <c r="B57" s="1" t="s">
        <v>55</v>
      </c>
      <c r="C57" s="12" t="s">
        <v>104</v>
      </c>
      <c r="D57" s="3">
        <f t="shared" si="0"/>
        <v>40</v>
      </c>
      <c r="E57" s="5" t="s">
        <v>117</v>
      </c>
      <c r="F57" s="1" t="s">
        <v>118</v>
      </c>
      <c r="G57" s="4"/>
      <c r="H57" s="1"/>
    </row>
    <row r="58" spans="2:8" x14ac:dyDescent="0.3">
      <c r="B58" s="1" t="s">
        <v>55</v>
      </c>
      <c r="C58" s="12" t="s">
        <v>104</v>
      </c>
      <c r="D58" s="3">
        <f t="shared" si="0"/>
        <v>41</v>
      </c>
      <c r="E58" s="5" t="s">
        <v>119</v>
      </c>
      <c r="F58" s="1" t="s">
        <v>120</v>
      </c>
      <c r="G58" s="4"/>
      <c r="H58" s="1"/>
    </row>
    <row r="59" spans="2:8" ht="21.6" x14ac:dyDescent="0.3">
      <c r="B59" s="1" t="s">
        <v>55</v>
      </c>
      <c r="C59" s="12" t="s">
        <v>104</v>
      </c>
      <c r="D59" s="3">
        <f t="shared" si="0"/>
        <v>42</v>
      </c>
      <c r="E59" s="5" t="s">
        <v>121</v>
      </c>
      <c r="F59" s="1" t="s">
        <v>122</v>
      </c>
      <c r="G59" s="4"/>
      <c r="H59" s="1"/>
    </row>
    <row r="60" spans="2:8" x14ac:dyDescent="0.3">
      <c r="B60" s="1" t="s">
        <v>55</v>
      </c>
      <c r="C60" s="12" t="s">
        <v>104</v>
      </c>
      <c r="D60" s="3">
        <f t="shared" si="0"/>
        <v>43</v>
      </c>
      <c r="E60" s="5" t="s">
        <v>123</v>
      </c>
      <c r="F60" s="1" t="s">
        <v>124</v>
      </c>
      <c r="G60" s="4"/>
      <c r="H60" s="1"/>
    </row>
    <row r="61" spans="2:8" ht="31.8" x14ac:dyDescent="0.3">
      <c r="B61" s="1" t="s">
        <v>55</v>
      </c>
      <c r="C61" s="12" t="s">
        <v>104</v>
      </c>
      <c r="D61" s="3">
        <f t="shared" si="0"/>
        <v>44</v>
      </c>
      <c r="E61" s="5" t="s">
        <v>125</v>
      </c>
      <c r="F61" s="1" t="s">
        <v>126</v>
      </c>
      <c r="G61" s="4"/>
      <c r="H61" s="1"/>
    </row>
    <row r="62" spans="2:8" x14ac:dyDescent="0.3">
      <c r="B62" s="1" t="s">
        <v>55</v>
      </c>
      <c r="C62" s="12" t="s">
        <v>104</v>
      </c>
      <c r="D62" s="3">
        <f t="shared" si="0"/>
        <v>45</v>
      </c>
      <c r="E62" s="5" t="s">
        <v>127</v>
      </c>
      <c r="F62" s="1" t="s">
        <v>128</v>
      </c>
      <c r="G62" s="4"/>
      <c r="H62" s="1"/>
    </row>
    <row r="63" spans="2:8" x14ac:dyDescent="0.3">
      <c r="B63" s="1" t="s">
        <v>129</v>
      </c>
      <c r="C63" s="12" t="s">
        <v>130</v>
      </c>
      <c r="D63" s="3">
        <f t="shared" si="0"/>
        <v>46</v>
      </c>
      <c r="E63" s="5" t="s">
        <v>131</v>
      </c>
      <c r="F63" s="1" t="s">
        <v>132</v>
      </c>
      <c r="G63" s="4"/>
      <c r="H63" s="1"/>
    </row>
    <row r="64" spans="2:8" ht="21.6" x14ac:dyDescent="0.3">
      <c r="B64" s="1" t="s">
        <v>129</v>
      </c>
      <c r="C64" s="12" t="s">
        <v>130</v>
      </c>
      <c r="D64" s="3">
        <f t="shared" si="0"/>
        <v>47</v>
      </c>
      <c r="E64" s="5" t="s">
        <v>133</v>
      </c>
      <c r="F64" s="1" t="s">
        <v>134</v>
      </c>
      <c r="G64" s="4"/>
      <c r="H64" s="1"/>
    </row>
    <row r="65" spans="2:8" x14ac:dyDescent="0.3">
      <c r="B65" s="1" t="s">
        <v>129</v>
      </c>
      <c r="C65" s="12" t="s">
        <v>130</v>
      </c>
      <c r="D65" s="3">
        <f t="shared" si="0"/>
        <v>48</v>
      </c>
      <c r="E65" s="5" t="s">
        <v>135</v>
      </c>
      <c r="F65" s="1" t="s">
        <v>136</v>
      </c>
      <c r="G65" s="4"/>
      <c r="H65" s="1"/>
    </row>
    <row r="66" spans="2:8" x14ac:dyDescent="0.3">
      <c r="B66" s="1" t="s">
        <v>129</v>
      </c>
      <c r="C66" s="12" t="s">
        <v>130</v>
      </c>
      <c r="D66" s="3">
        <f t="shared" si="0"/>
        <v>49</v>
      </c>
      <c r="E66" s="5" t="s">
        <v>137</v>
      </c>
      <c r="F66" s="1" t="s">
        <v>138</v>
      </c>
      <c r="G66" s="4"/>
      <c r="H66" s="1"/>
    </row>
    <row r="67" spans="2:8" x14ac:dyDescent="0.3">
      <c r="B67" s="1" t="s">
        <v>129</v>
      </c>
      <c r="C67" s="12" t="s">
        <v>130</v>
      </c>
      <c r="D67" s="3">
        <f t="shared" si="0"/>
        <v>50</v>
      </c>
      <c r="E67" s="5" t="s">
        <v>139</v>
      </c>
      <c r="F67" s="1" t="s">
        <v>140</v>
      </c>
      <c r="G67" s="4"/>
      <c r="H67" s="1"/>
    </row>
    <row r="68" spans="2:8" ht="21.6" x14ac:dyDescent="0.3">
      <c r="B68" s="1" t="s">
        <v>129</v>
      </c>
      <c r="C68" s="12" t="s">
        <v>130</v>
      </c>
      <c r="D68" s="3">
        <f t="shared" si="0"/>
        <v>51</v>
      </c>
      <c r="E68" s="5" t="s">
        <v>141</v>
      </c>
      <c r="F68" s="1" t="s">
        <v>142</v>
      </c>
      <c r="G68" s="4"/>
      <c r="H68" s="1"/>
    </row>
    <row r="69" spans="2:8" x14ac:dyDescent="0.3">
      <c r="B69" s="1" t="s">
        <v>129</v>
      </c>
      <c r="C69" s="12" t="s">
        <v>130</v>
      </c>
      <c r="D69" s="3">
        <f t="shared" si="0"/>
        <v>52</v>
      </c>
      <c r="E69" s="5" t="s">
        <v>143</v>
      </c>
      <c r="F69" s="1" t="s">
        <v>144</v>
      </c>
      <c r="G69" s="4"/>
      <c r="H69" s="1"/>
    </row>
    <row r="70" spans="2:8" x14ac:dyDescent="0.3">
      <c r="B70" s="1" t="s">
        <v>129</v>
      </c>
      <c r="C70" s="12" t="s">
        <v>130</v>
      </c>
      <c r="D70" s="3">
        <f t="shared" si="0"/>
        <v>53</v>
      </c>
      <c r="E70" s="5" t="s">
        <v>145</v>
      </c>
      <c r="F70" s="1" t="s">
        <v>146</v>
      </c>
      <c r="G70" s="4"/>
      <c r="H70" s="1"/>
    </row>
    <row r="71" spans="2:8" x14ac:dyDescent="0.3">
      <c r="B71" s="1" t="s">
        <v>129</v>
      </c>
      <c r="C71" s="12" t="s">
        <v>130</v>
      </c>
      <c r="D71" s="3">
        <f t="shared" si="0"/>
        <v>54</v>
      </c>
      <c r="E71" s="5" t="s">
        <v>147</v>
      </c>
      <c r="F71" s="1" t="s">
        <v>148</v>
      </c>
      <c r="G71" s="4"/>
      <c r="H71" s="1"/>
    </row>
    <row r="72" spans="2:8" ht="21.6" x14ac:dyDescent="0.3">
      <c r="B72" s="1" t="s">
        <v>129</v>
      </c>
      <c r="C72" s="12" t="s">
        <v>149</v>
      </c>
      <c r="D72" s="3">
        <f t="shared" si="0"/>
        <v>55</v>
      </c>
      <c r="E72" s="5" t="s">
        <v>150</v>
      </c>
      <c r="F72" s="1" t="s">
        <v>151</v>
      </c>
      <c r="G72" s="4"/>
      <c r="H72" s="1"/>
    </row>
    <row r="73" spans="2:8" ht="31.8" x14ac:dyDescent="0.3">
      <c r="B73" s="1" t="s">
        <v>129</v>
      </c>
      <c r="C73" s="12" t="s">
        <v>149</v>
      </c>
      <c r="D73" s="3">
        <f t="shared" si="0"/>
        <v>56</v>
      </c>
      <c r="E73" s="5" t="s">
        <v>152</v>
      </c>
      <c r="F73" s="1" t="s">
        <v>153</v>
      </c>
      <c r="G73" s="4"/>
      <c r="H73" s="1"/>
    </row>
    <row r="74" spans="2:8" ht="31.8" x14ac:dyDescent="0.3">
      <c r="B74" s="1" t="s">
        <v>129</v>
      </c>
      <c r="C74" s="12" t="s">
        <v>149</v>
      </c>
      <c r="D74" s="3">
        <f t="shared" si="0"/>
        <v>57</v>
      </c>
      <c r="E74" s="5" t="s">
        <v>154</v>
      </c>
      <c r="F74" s="1" t="s">
        <v>155</v>
      </c>
      <c r="G74" s="4"/>
      <c r="H74" s="1"/>
    </row>
    <row r="75" spans="2:8" ht="20.399999999999999" x14ac:dyDescent="0.3">
      <c r="B75" s="1" t="s">
        <v>129</v>
      </c>
      <c r="C75" s="12" t="s">
        <v>149</v>
      </c>
      <c r="D75" s="3">
        <f t="shared" si="0"/>
        <v>58</v>
      </c>
      <c r="E75" s="5" t="s">
        <v>156</v>
      </c>
      <c r="F75" s="1" t="s">
        <v>157</v>
      </c>
      <c r="G75" s="4"/>
      <c r="H75" s="1"/>
    </row>
    <row r="76" spans="2:8" ht="21.6" x14ac:dyDescent="0.3">
      <c r="B76" s="1" t="s">
        <v>129</v>
      </c>
      <c r="C76" s="12" t="s">
        <v>158</v>
      </c>
      <c r="D76" s="3">
        <f t="shared" si="0"/>
        <v>59</v>
      </c>
      <c r="E76" s="5" t="s">
        <v>159</v>
      </c>
      <c r="F76" s="1" t="s">
        <v>160</v>
      </c>
      <c r="G76" s="4"/>
      <c r="H76" s="1"/>
    </row>
    <row r="77" spans="2:8" x14ac:dyDescent="0.3">
      <c r="B77" s="1" t="s">
        <v>129</v>
      </c>
      <c r="C77" s="12" t="s">
        <v>158</v>
      </c>
      <c r="D77" s="3">
        <f t="shared" si="0"/>
        <v>60</v>
      </c>
      <c r="E77" s="5" t="s">
        <v>161</v>
      </c>
      <c r="F77" s="1" t="s">
        <v>162</v>
      </c>
      <c r="G77" s="4"/>
      <c r="H77" s="1"/>
    </row>
    <row r="78" spans="2:8" x14ac:dyDescent="0.3">
      <c r="B78" s="1" t="s">
        <v>129</v>
      </c>
      <c r="C78" s="12" t="s">
        <v>158</v>
      </c>
      <c r="D78" s="3">
        <f t="shared" si="0"/>
        <v>61</v>
      </c>
      <c r="E78" s="5" t="s">
        <v>163</v>
      </c>
      <c r="F78" s="1" t="s">
        <v>164</v>
      </c>
      <c r="G78" s="4"/>
      <c r="H78" s="1"/>
    </row>
    <row r="79" spans="2:8" ht="21.6" x14ac:dyDescent="0.3">
      <c r="B79" s="1" t="s">
        <v>129</v>
      </c>
      <c r="C79" s="12" t="s">
        <v>158</v>
      </c>
      <c r="D79" s="3">
        <f t="shared" si="0"/>
        <v>62</v>
      </c>
      <c r="E79" s="5" t="s">
        <v>165</v>
      </c>
      <c r="F79" s="1" t="s">
        <v>166</v>
      </c>
      <c r="G79" s="4"/>
      <c r="H79" s="1"/>
    </row>
    <row r="80" spans="2:8" ht="21.6" x14ac:dyDescent="0.3">
      <c r="B80" s="1" t="s">
        <v>129</v>
      </c>
      <c r="C80" s="12" t="s">
        <v>158</v>
      </c>
      <c r="D80" s="3">
        <f t="shared" si="0"/>
        <v>63</v>
      </c>
      <c r="E80" s="5" t="s">
        <v>167</v>
      </c>
      <c r="F80" s="1" t="s">
        <v>168</v>
      </c>
      <c r="G80" s="4"/>
      <c r="H80" s="1"/>
    </row>
    <row r="81" spans="2:8" x14ac:dyDescent="0.3">
      <c r="B81" s="1" t="s">
        <v>129</v>
      </c>
      <c r="C81" s="12" t="s">
        <v>158</v>
      </c>
      <c r="D81" s="3">
        <f t="shared" si="0"/>
        <v>64</v>
      </c>
      <c r="E81" s="5" t="s">
        <v>169</v>
      </c>
      <c r="F81" s="1" t="s">
        <v>170</v>
      </c>
      <c r="G81" s="4"/>
      <c r="H81" s="1"/>
    </row>
    <row r="82" spans="2:8" x14ac:dyDescent="0.3">
      <c r="B82" s="1" t="s">
        <v>129</v>
      </c>
      <c r="C82" s="12" t="s">
        <v>171</v>
      </c>
      <c r="D82" s="3">
        <f t="shared" si="0"/>
        <v>65</v>
      </c>
      <c r="E82" s="5" t="s">
        <v>172</v>
      </c>
      <c r="F82" s="1" t="s">
        <v>173</v>
      </c>
      <c r="G82" s="4"/>
      <c r="H82" s="1"/>
    </row>
    <row r="83" spans="2:8" x14ac:dyDescent="0.3">
      <c r="B83" s="1" t="s">
        <v>129</v>
      </c>
      <c r="C83" s="12" t="s">
        <v>171</v>
      </c>
      <c r="D83" s="3">
        <f t="shared" si="0"/>
        <v>66</v>
      </c>
      <c r="E83" s="5" t="s">
        <v>174</v>
      </c>
      <c r="F83" s="1" t="s">
        <v>175</v>
      </c>
      <c r="G83" s="4"/>
      <c r="H83" s="1"/>
    </row>
    <row r="84" spans="2:8" x14ac:dyDescent="0.3">
      <c r="B84" s="1" t="s">
        <v>129</v>
      </c>
      <c r="C84" s="12" t="s">
        <v>171</v>
      </c>
      <c r="D84" s="3">
        <f t="shared" si="0"/>
        <v>67</v>
      </c>
      <c r="E84" s="5" t="s">
        <v>176</v>
      </c>
      <c r="F84" s="1" t="s">
        <v>177</v>
      </c>
      <c r="G84" s="4"/>
      <c r="H84" s="1"/>
    </row>
    <row r="85" spans="2:8" x14ac:dyDescent="0.3">
      <c r="B85" s="1" t="s">
        <v>129</v>
      </c>
      <c r="C85" s="12" t="s">
        <v>178</v>
      </c>
      <c r="D85" s="3">
        <f t="shared" si="0"/>
        <v>68</v>
      </c>
      <c r="E85" s="5" t="s">
        <v>179</v>
      </c>
      <c r="F85" s="1" t="s">
        <v>180</v>
      </c>
      <c r="G85" s="4"/>
      <c r="H85" s="1"/>
    </row>
    <row r="86" spans="2:8" ht="21.6" x14ac:dyDescent="0.3">
      <c r="B86" s="1" t="s">
        <v>129</v>
      </c>
      <c r="C86" s="12" t="s">
        <v>178</v>
      </c>
      <c r="D86" s="3">
        <f t="shared" si="0"/>
        <v>69</v>
      </c>
      <c r="E86" s="5" t="s">
        <v>181</v>
      </c>
      <c r="F86" s="1" t="s">
        <v>182</v>
      </c>
      <c r="G86" s="4"/>
      <c r="H86" s="1"/>
    </row>
    <row r="87" spans="2:8" ht="21.6" x14ac:dyDescent="0.3">
      <c r="B87" s="1" t="s">
        <v>129</v>
      </c>
      <c r="C87" s="12" t="s">
        <v>178</v>
      </c>
      <c r="D87" s="3">
        <f t="shared" si="0"/>
        <v>70</v>
      </c>
      <c r="E87" s="5" t="s">
        <v>183</v>
      </c>
      <c r="F87" s="1" t="s">
        <v>184</v>
      </c>
      <c r="G87" s="4"/>
      <c r="H87" s="1"/>
    </row>
    <row r="88" spans="2:8" x14ac:dyDescent="0.3">
      <c r="B88" s="1" t="s">
        <v>129</v>
      </c>
      <c r="C88" s="12" t="s">
        <v>178</v>
      </c>
      <c r="D88" s="3">
        <f t="shared" si="0"/>
        <v>71</v>
      </c>
      <c r="E88" s="5" t="s">
        <v>185</v>
      </c>
      <c r="F88" s="1" t="s">
        <v>186</v>
      </c>
      <c r="G88" s="4"/>
      <c r="H88" s="1"/>
    </row>
    <row r="89" spans="2:8" x14ac:dyDescent="0.3">
      <c r="B89" s="1" t="s">
        <v>129</v>
      </c>
      <c r="C89" s="12" t="s">
        <v>178</v>
      </c>
      <c r="D89" s="3">
        <f t="shared" si="0"/>
        <v>72</v>
      </c>
      <c r="E89" s="5" t="s">
        <v>187</v>
      </c>
      <c r="F89" s="1" t="s">
        <v>188</v>
      </c>
      <c r="G89" s="4"/>
      <c r="H89" s="1"/>
    </row>
    <row r="90" spans="2:8" x14ac:dyDescent="0.3">
      <c r="B90" s="1" t="s">
        <v>129</v>
      </c>
      <c r="C90" s="12" t="s">
        <v>178</v>
      </c>
      <c r="D90" s="3">
        <f t="shared" si="0"/>
        <v>73</v>
      </c>
      <c r="E90" s="5" t="s">
        <v>189</v>
      </c>
      <c r="F90" s="1" t="s">
        <v>190</v>
      </c>
      <c r="G90" s="4"/>
      <c r="H90" s="1"/>
    </row>
    <row r="91" spans="2:8" x14ac:dyDescent="0.3">
      <c r="B91" s="1" t="s">
        <v>129</v>
      </c>
      <c r="C91" s="12" t="s">
        <v>178</v>
      </c>
      <c r="D91" s="3">
        <f t="shared" si="0"/>
        <v>74</v>
      </c>
      <c r="E91" s="5" t="s">
        <v>191</v>
      </c>
      <c r="F91" s="1" t="s">
        <v>192</v>
      </c>
      <c r="G91" s="4"/>
      <c r="H91" s="1"/>
    </row>
    <row r="92" spans="2:8" x14ac:dyDescent="0.3">
      <c r="B92" s="1" t="s">
        <v>129</v>
      </c>
      <c r="C92" s="12" t="s">
        <v>178</v>
      </c>
      <c r="D92" s="3">
        <f t="shared" si="0"/>
        <v>75</v>
      </c>
      <c r="E92" s="5" t="s">
        <v>193</v>
      </c>
      <c r="F92" s="1" t="s">
        <v>194</v>
      </c>
      <c r="G92" s="4"/>
      <c r="H92" s="1"/>
    </row>
  </sheetData>
  <sortState xmlns:xlrd2="http://schemas.microsoft.com/office/spreadsheetml/2017/richdata2" ref="E4:F30">
    <sortCondition ref="E3"/>
  </sortState>
  <mergeCells count="16">
    <mergeCell ref="E21:E23"/>
    <mergeCell ref="D21:D23"/>
    <mergeCell ref="F21:F23"/>
    <mergeCell ref="C4:C23"/>
    <mergeCell ref="E13:E16"/>
    <mergeCell ref="F13:F16"/>
    <mergeCell ref="D13:D16"/>
    <mergeCell ref="E17:E20"/>
    <mergeCell ref="F17:F20"/>
    <mergeCell ref="D17:D20"/>
    <mergeCell ref="E4:E7"/>
    <mergeCell ref="E9:E12"/>
    <mergeCell ref="F9:F12"/>
    <mergeCell ref="F4:F7"/>
    <mergeCell ref="D4:D7"/>
    <mergeCell ref="D9:D1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2:I78"/>
  <sheetViews>
    <sheetView zoomScale="110" zoomScaleNormal="110" workbookViewId="0">
      <selection activeCell="A33" sqref="A33"/>
    </sheetView>
  </sheetViews>
  <sheetFormatPr baseColWidth="10" defaultColWidth="11.44140625" defaultRowHeight="14.4" x14ac:dyDescent="0.3"/>
  <cols>
    <col min="1" max="1" width="24.88671875" customWidth="1"/>
    <col min="2" max="9" width="19.33203125" customWidth="1"/>
  </cols>
  <sheetData>
    <row r="2" spans="1:9" ht="15" customHeight="1" x14ac:dyDescent="0.3">
      <c r="B2" s="56" t="s">
        <v>195</v>
      </c>
      <c r="C2" s="57"/>
      <c r="D2" s="57"/>
      <c r="E2" s="58"/>
      <c r="F2" s="53" t="s">
        <v>196</v>
      </c>
      <c r="G2" s="54"/>
      <c r="H2" s="54"/>
      <c r="I2" s="55"/>
    </row>
    <row r="3" spans="1:9" ht="50.25" customHeight="1" x14ac:dyDescent="0.3">
      <c r="A3" s="13"/>
      <c r="B3" s="17" t="s">
        <v>197</v>
      </c>
      <c r="C3" s="17" t="s">
        <v>198</v>
      </c>
      <c r="D3" s="17" t="s">
        <v>199</v>
      </c>
      <c r="E3" s="17" t="s">
        <v>200</v>
      </c>
      <c r="F3" s="18" t="s">
        <v>201</v>
      </c>
      <c r="G3" s="18" t="s">
        <v>202</v>
      </c>
      <c r="H3" s="18" t="s">
        <v>203</v>
      </c>
      <c r="I3" s="19" t="s">
        <v>204</v>
      </c>
    </row>
    <row r="4" spans="1:9" x14ac:dyDescent="0.3">
      <c r="A4" s="16" t="s">
        <v>205</v>
      </c>
      <c r="B4" s="16" t="s">
        <v>206</v>
      </c>
      <c r="C4" s="16" t="s">
        <v>207</v>
      </c>
      <c r="D4" s="16" t="s">
        <v>208</v>
      </c>
      <c r="E4" s="16" t="s">
        <v>209</v>
      </c>
      <c r="F4" s="16" t="s">
        <v>210</v>
      </c>
      <c r="G4" s="16" t="s">
        <v>211</v>
      </c>
      <c r="H4" s="16" t="s">
        <v>212</v>
      </c>
      <c r="I4" s="16" t="s">
        <v>213</v>
      </c>
    </row>
    <row r="5" spans="1:9" hidden="1" x14ac:dyDescent="0.3">
      <c r="A5" s="14" t="s">
        <v>9</v>
      </c>
      <c r="B5" s="15"/>
      <c r="C5" s="15"/>
      <c r="D5" s="15"/>
      <c r="E5" s="15"/>
      <c r="F5" s="15"/>
      <c r="G5" s="15"/>
      <c r="H5" s="15"/>
      <c r="I5" s="15"/>
    </row>
    <row r="6" spans="1:9" hidden="1" x14ac:dyDescent="0.3">
      <c r="A6" s="5" t="s">
        <v>15</v>
      </c>
      <c r="B6" s="15"/>
      <c r="C6" s="15"/>
      <c r="D6" s="15"/>
      <c r="E6" s="15"/>
      <c r="F6" s="15"/>
      <c r="G6" s="15"/>
      <c r="H6" s="15"/>
      <c r="I6" s="15"/>
    </row>
    <row r="7" spans="1:9" hidden="1" x14ac:dyDescent="0.3">
      <c r="A7" s="14" t="s">
        <v>17</v>
      </c>
      <c r="B7" s="15"/>
      <c r="C7" s="15"/>
      <c r="D7" s="15"/>
      <c r="E7" s="15"/>
      <c r="F7" s="15"/>
      <c r="G7" s="15"/>
      <c r="H7" s="15"/>
      <c r="I7" s="15"/>
    </row>
    <row r="8" spans="1:9" ht="20.399999999999999" hidden="1" x14ac:dyDescent="0.3">
      <c r="A8" s="14" t="s">
        <v>23</v>
      </c>
      <c r="B8" s="15"/>
      <c r="C8" s="15"/>
      <c r="D8" s="15"/>
      <c r="E8" s="15"/>
      <c r="F8" s="15"/>
      <c r="G8" s="15"/>
      <c r="H8" s="15"/>
      <c r="I8" s="15"/>
    </row>
    <row r="9" spans="1:9" ht="20.399999999999999" hidden="1" x14ac:dyDescent="0.3">
      <c r="A9" s="14" t="s">
        <v>29</v>
      </c>
      <c r="B9" s="15"/>
      <c r="C9" s="15"/>
      <c r="D9" s="15"/>
      <c r="E9" s="15"/>
      <c r="F9" s="15"/>
      <c r="G9" s="15"/>
      <c r="H9" s="15"/>
      <c r="I9" s="15"/>
    </row>
    <row r="10" spans="1:9" ht="20.399999999999999" hidden="1" x14ac:dyDescent="0.3">
      <c r="A10" s="14" t="s">
        <v>35</v>
      </c>
      <c r="B10" s="15"/>
      <c r="C10" s="15"/>
      <c r="D10" s="15"/>
      <c r="E10" s="15"/>
      <c r="F10" s="15"/>
      <c r="G10" s="15"/>
      <c r="H10" s="15"/>
      <c r="I10" s="15"/>
    </row>
    <row r="11" spans="1:9" ht="21.6" hidden="1" x14ac:dyDescent="0.3">
      <c r="A11" s="5" t="s">
        <v>41</v>
      </c>
      <c r="B11" s="15"/>
      <c r="C11" s="15"/>
      <c r="D11" s="15"/>
      <c r="E11" s="15"/>
      <c r="F11" s="15"/>
      <c r="G11" s="15"/>
      <c r="H11" s="15"/>
      <c r="I11" s="15"/>
    </row>
    <row r="12" spans="1:9" hidden="1" x14ac:dyDescent="0.3">
      <c r="A12" s="5" t="s">
        <v>44</v>
      </c>
      <c r="B12" s="15"/>
      <c r="C12" s="15"/>
      <c r="D12" s="15"/>
      <c r="E12" s="15"/>
      <c r="F12" s="15"/>
      <c r="G12" s="15"/>
      <c r="H12" s="15"/>
      <c r="I12" s="15"/>
    </row>
    <row r="13" spans="1:9" hidden="1" x14ac:dyDescent="0.3">
      <c r="A13" s="5" t="s">
        <v>46</v>
      </c>
      <c r="B13" s="15"/>
      <c r="C13" s="15"/>
      <c r="D13" s="15"/>
      <c r="E13" s="15"/>
      <c r="F13" s="15"/>
      <c r="G13" s="15"/>
      <c r="H13" s="15"/>
      <c r="I13" s="15"/>
    </row>
    <row r="14" spans="1:9" ht="15" hidden="1" customHeight="1" x14ac:dyDescent="0.3">
      <c r="A14" s="5" t="s">
        <v>48</v>
      </c>
      <c r="B14" s="15"/>
      <c r="C14" s="15"/>
      <c r="D14" s="15"/>
      <c r="E14" s="15"/>
      <c r="F14" s="15"/>
      <c r="G14" s="15"/>
      <c r="H14" s="15"/>
      <c r="I14" s="15"/>
    </row>
    <row r="15" spans="1:9" hidden="1" x14ac:dyDescent="0.3">
      <c r="A15" s="5" t="s">
        <v>51</v>
      </c>
      <c r="B15" s="15"/>
      <c r="C15" s="15"/>
      <c r="D15" s="15"/>
      <c r="E15" s="15"/>
      <c r="F15" s="15"/>
      <c r="G15" s="15"/>
      <c r="H15" s="15"/>
      <c r="I15" s="15"/>
    </row>
    <row r="16" spans="1:9" hidden="1" x14ac:dyDescent="0.3">
      <c r="A16" s="5" t="s">
        <v>53</v>
      </c>
      <c r="B16" s="15"/>
      <c r="C16" s="15"/>
      <c r="D16" s="15"/>
      <c r="E16" s="15"/>
      <c r="F16" s="15"/>
      <c r="G16" s="15"/>
      <c r="H16" s="15"/>
      <c r="I16" s="15"/>
    </row>
    <row r="17" spans="1:9" hidden="1" x14ac:dyDescent="0.3">
      <c r="A17" s="5" t="s">
        <v>57</v>
      </c>
      <c r="B17" s="15"/>
      <c r="C17" s="15"/>
      <c r="D17" s="15"/>
      <c r="E17" s="15"/>
      <c r="F17" s="15"/>
      <c r="G17" s="15"/>
      <c r="H17" s="15"/>
      <c r="I17" s="15"/>
    </row>
    <row r="18" spans="1:9" ht="15" hidden="1" customHeight="1" x14ac:dyDescent="0.3">
      <c r="A18" s="5" t="s">
        <v>59</v>
      </c>
      <c r="B18" s="15"/>
      <c r="C18" s="15"/>
      <c r="D18" s="15"/>
      <c r="E18" s="15"/>
      <c r="F18" s="15"/>
      <c r="G18" s="15"/>
      <c r="H18" s="15"/>
      <c r="I18" s="15"/>
    </row>
    <row r="19" spans="1:9" hidden="1" x14ac:dyDescent="0.3">
      <c r="A19" s="5" t="s">
        <v>61</v>
      </c>
      <c r="B19" s="15"/>
      <c r="C19" s="15"/>
      <c r="D19" s="15"/>
      <c r="E19" s="15"/>
      <c r="F19" s="15"/>
      <c r="G19" s="15"/>
      <c r="H19" s="15"/>
      <c r="I19" s="15"/>
    </row>
    <row r="20" spans="1:9" ht="21.6" hidden="1" x14ac:dyDescent="0.3">
      <c r="A20" s="5" t="s">
        <v>63</v>
      </c>
      <c r="B20" s="15"/>
      <c r="C20" s="15"/>
      <c r="D20" s="15"/>
      <c r="E20" s="15"/>
      <c r="F20" s="15"/>
      <c r="G20" s="15"/>
      <c r="H20" s="15"/>
      <c r="I20" s="15"/>
    </row>
    <row r="21" spans="1:9" hidden="1" x14ac:dyDescent="0.3">
      <c r="A21" s="5" t="s">
        <v>65</v>
      </c>
      <c r="B21" s="15"/>
      <c r="C21" s="15"/>
      <c r="D21" s="15"/>
      <c r="E21" s="15"/>
      <c r="F21" s="15"/>
      <c r="G21" s="15"/>
      <c r="H21" s="15"/>
      <c r="I21" s="15"/>
    </row>
    <row r="22" spans="1:9" ht="15" hidden="1" customHeight="1" x14ac:dyDescent="0.3">
      <c r="A22" s="5" t="s">
        <v>67</v>
      </c>
      <c r="B22" s="15"/>
      <c r="C22" s="15"/>
      <c r="D22" s="15"/>
      <c r="E22" s="15"/>
      <c r="F22" s="15"/>
      <c r="G22" s="15"/>
      <c r="H22" s="15"/>
      <c r="I22" s="15"/>
    </row>
    <row r="23" spans="1:9" ht="21.6" hidden="1" x14ac:dyDescent="0.3">
      <c r="A23" s="5" t="s">
        <v>70</v>
      </c>
      <c r="B23" s="15"/>
      <c r="C23" s="15"/>
      <c r="D23" s="15"/>
      <c r="E23" s="15"/>
      <c r="F23" s="15"/>
      <c r="G23" s="15"/>
      <c r="H23" s="15"/>
      <c r="I23" s="15"/>
    </row>
    <row r="24" spans="1:9" hidden="1" x14ac:dyDescent="0.3">
      <c r="A24" s="5" t="s">
        <v>72</v>
      </c>
      <c r="B24" s="15"/>
      <c r="C24" s="15"/>
      <c r="D24" s="15"/>
      <c r="E24" s="15"/>
      <c r="F24" s="15"/>
      <c r="G24" s="15"/>
      <c r="H24" s="15"/>
      <c r="I24" s="15"/>
    </row>
    <row r="25" spans="1:9" hidden="1" x14ac:dyDescent="0.3">
      <c r="A25" s="5" t="s">
        <v>74</v>
      </c>
      <c r="B25" s="15"/>
      <c r="C25" s="15"/>
      <c r="D25" s="15"/>
      <c r="E25" s="15"/>
      <c r="F25" s="15"/>
      <c r="G25" s="15"/>
      <c r="H25" s="15"/>
      <c r="I25" s="15"/>
    </row>
    <row r="26" spans="1:9" ht="21.6" hidden="1" x14ac:dyDescent="0.3">
      <c r="A26" s="5" t="s">
        <v>77</v>
      </c>
      <c r="B26" s="15"/>
      <c r="C26" s="15"/>
      <c r="D26" s="15"/>
      <c r="E26" s="15"/>
      <c r="F26" s="15"/>
      <c r="G26" s="15"/>
      <c r="H26" s="15"/>
      <c r="I26" s="15"/>
    </row>
    <row r="27" spans="1:9" ht="21.6" hidden="1" x14ac:dyDescent="0.3">
      <c r="A27" s="5" t="s">
        <v>79</v>
      </c>
      <c r="B27" s="15"/>
      <c r="C27" s="15"/>
      <c r="D27" s="15"/>
      <c r="E27" s="15"/>
      <c r="F27" s="15"/>
      <c r="G27" s="15"/>
      <c r="H27" s="15"/>
      <c r="I27" s="15"/>
    </row>
    <row r="28" spans="1:9" ht="21.6" hidden="1" x14ac:dyDescent="0.3">
      <c r="A28" s="5" t="s">
        <v>81</v>
      </c>
      <c r="B28" s="15"/>
      <c r="C28" s="15"/>
      <c r="D28" s="15"/>
      <c r="E28" s="15"/>
      <c r="F28" s="15"/>
      <c r="G28" s="15"/>
      <c r="H28" s="15"/>
      <c r="I28" s="15"/>
    </row>
    <row r="29" spans="1:9" ht="21.6" hidden="1" x14ac:dyDescent="0.3">
      <c r="A29" s="5" t="s">
        <v>214</v>
      </c>
      <c r="B29" s="15"/>
      <c r="C29" s="15"/>
      <c r="D29" s="15"/>
      <c r="E29" s="15"/>
      <c r="F29" s="15"/>
      <c r="G29" s="15"/>
      <c r="H29" s="15"/>
      <c r="I29" s="15"/>
    </row>
    <row r="30" spans="1:9" hidden="1" x14ac:dyDescent="0.3">
      <c r="A30" s="5" t="s">
        <v>85</v>
      </c>
      <c r="B30" s="15"/>
      <c r="C30" s="15"/>
      <c r="D30" s="15"/>
      <c r="E30" s="15"/>
      <c r="F30" s="15"/>
      <c r="G30" s="15"/>
      <c r="H30" s="15"/>
      <c r="I30" s="15"/>
    </row>
    <row r="31" spans="1:9" ht="31.8" hidden="1" x14ac:dyDescent="0.3">
      <c r="A31" s="5" t="s">
        <v>90</v>
      </c>
      <c r="B31" s="15"/>
      <c r="C31" s="15"/>
      <c r="D31" s="15"/>
      <c r="E31" s="15"/>
      <c r="F31" s="15"/>
      <c r="G31" s="15"/>
      <c r="H31" s="15"/>
      <c r="I31" s="15"/>
    </row>
    <row r="32" spans="1:9" ht="31.8" hidden="1" x14ac:dyDescent="0.3">
      <c r="A32" s="5" t="s">
        <v>93</v>
      </c>
      <c r="B32" s="15"/>
      <c r="C32" s="15"/>
      <c r="D32" s="15"/>
      <c r="E32" s="15"/>
      <c r="F32" s="15"/>
      <c r="G32" s="15"/>
      <c r="H32" s="15"/>
      <c r="I32" s="15"/>
    </row>
    <row r="33" spans="1:9" ht="276" x14ac:dyDescent="0.3">
      <c r="A33" s="112" t="s">
        <v>95</v>
      </c>
      <c r="B33" s="110" t="s">
        <v>336</v>
      </c>
      <c r="C33" s="110" t="s">
        <v>337</v>
      </c>
      <c r="D33" s="110" t="s">
        <v>338</v>
      </c>
      <c r="E33" s="110" t="s">
        <v>339</v>
      </c>
      <c r="F33" s="110" t="s">
        <v>340</v>
      </c>
      <c r="G33" s="111" t="s">
        <v>341</v>
      </c>
      <c r="H33" s="111" t="s">
        <v>342</v>
      </c>
      <c r="I33" s="111" t="s">
        <v>343</v>
      </c>
    </row>
    <row r="34" spans="1:9" ht="21.6" hidden="1" x14ac:dyDescent="0.3">
      <c r="A34" s="5" t="s">
        <v>97</v>
      </c>
      <c r="B34" s="15"/>
      <c r="C34" s="15"/>
      <c r="D34" s="15"/>
      <c r="E34" s="15"/>
      <c r="F34" s="15"/>
      <c r="G34" s="15"/>
      <c r="H34" s="15"/>
      <c r="I34" s="15"/>
    </row>
    <row r="35" spans="1:9" hidden="1" x14ac:dyDescent="0.3">
      <c r="A35" s="5" t="s">
        <v>99</v>
      </c>
      <c r="B35" s="15"/>
      <c r="C35" s="15"/>
      <c r="D35" s="15"/>
      <c r="E35" s="15"/>
      <c r="F35" s="15"/>
      <c r="G35" s="15"/>
      <c r="H35" s="15"/>
      <c r="I35" s="15"/>
    </row>
    <row r="36" spans="1:9" ht="21.6" hidden="1" x14ac:dyDescent="0.3">
      <c r="A36" s="5" t="s">
        <v>102</v>
      </c>
      <c r="B36" s="15"/>
      <c r="C36" s="15"/>
      <c r="D36" s="15"/>
      <c r="E36" s="15"/>
      <c r="F36" s="15"/>
      <c r="G36" s="15"/>
      <c r="H36" s="15"/>
      <c r="I36" s="15"/>
    </row>
    <row r="37" spans="1:9" hidden="1" x14ac:dyDescent="0.3">
      <c r="A37" s="5" t="s">
        <v>105</v>
      </c>
      <c r="B37" s="15"/>
      <c r="C37" s="15"/>
      <c r="D37" s="15"/>
      <c r="E37" s="15"/>
      <c r="F37" s="15"/>
      <c r="G37" s="15"/>
      <c r="H37" s="15"/>
      <c r="I37" s="15"/>
    </row>
    <row r="38" spans="1:9" ht="21.6" hidden="1" x14ac:dyDescent="0.3">
      <c r="A38" s="5" t="s">
        <v>107</v>
      </c>
      <c r="B38" s="15"/>
      <c r="C38" s="15"/>
      <c r="D38" s="15"/>
      <c r="E38" s="15"/>
      <c r="F38" s="15"/>
      <c r="G38" s="15"/>
      <c r="H38" s="15"/>
      <c r="I38" s="15"/>
    </row>
    <row r="39" spans="1:9" hidden="1" x14ac:dyDescent="0.3">
      <c r="A39" s="5" t="s">
        <v>109</v>
      </c>
      <c r="B39" s="15"/>
      <c r="C39" s="15"/>
      <c r="D39" s="15"/>
      <c r="E39" s="15"/>
      <c r="F39" s="15"/>
      <c r="G39" s="15"/>
      <c r="H39" s="15"/>
      <c r="I39" s="15"/>
    </row>
    <row r="40" spans="1:9" hidden="1" x14ac:dyDescent="0.3">
      <c r="A40" s="5" t="s">
        <v>111</v>
      </c>
      <c r="B40" s="15"/>
      <c r="C40" s="15"/>
      <c r="D40" s="15"/>
      <c r="E40" s="15"/>
      <c r="F40" s="15"/>
      <c r="G40" s="15"/>
      <c r="H40" s="15"/>
      <c r="I40" s="15"/>
    </row>
    <row r="41" spans="1:9" ht="21.6" hidden="1" x14ac:dyDescent="0.3">
      <c r="A41" s="5" t="s">
        <v>113</v>
      </c>
      <c r="B41" s="15"/>
      <c r="C41" s="15"/>
      <c r="D41" s="15"/>
      <c r="E41" s="15"/>
      <c r="F41" s="15"/>
      <c r="G41" s="15"/>
      <c r="H41" s="15"/>
      <c r="I41" s="15"/>
    </row>
    <row r="42" spans="1:9" hidden="1" x14ac:dyDescent="0.3">
      <c r="A42" s="5" t="s">
        <v>115</v>
      </c>
      <c r="B42" s="15"/>
      <c r="C42" s="15"/>
      <c r="D42" s="15"/>
      <c r="E42" s="15"/>
      <c r="F42" s="15"/>
      <c r="G42" s="15"/>
      <c r="H42" s="15"/>
      <c r="I42" s="15"/>
    </row>
    <row r="43" spans="1:9" hidden="1" x14ac:dyDescent="0.3">
      <c r="A43" s="5" t="s">
        <v>117</v>
      </c>
      <c r="B43" s="15"/>
      <c r="C43" s="15"/>
      <c r="D43" s="15"/>
      <c r="E43" s="15"/>
      <c r="F43" s="15"/>
      <c r="G43" s="15"/>
      <c r="H43" s="15"/>
      <c r="I43" s="15"/>
    </row>
    <row r="44" spans="1:9" hidden="1" x14ac:dyDescent="0.3">
      <c r="A44" s="5" t="s">
        <v>119</v>
      </c>
      <c r="B44" s="15"/>
      <c r="C44" s="15"/>
      <c r="D44" s="15"/>
      <c r="E44" s="15"/>
      <c r="F44" s="15"/>
      <c r="G44" s="15"/>
      <c r="H44" s="15"/>
      <c r="I44" s="15"/>
    </row>
    <row r="45" spans="1:9" ht="21.6" hidden="1" x14ac:dyDescent="0.3">
      <c r="A45" s="5" t="s">
        <v>121</v>
      </c>
      <c r="B45" s="15"/>
      <c r="C45" s="15"/>
      <c r="D45" s="15"/>
      <c r="E45" s="15"/>
      <c r="F45" s="15"/>
      <c r="G45" s="15"/>
      <c r="H45" s="15"/>
      <c r="I45" s="15"/>
    </row>
    <row r="46" spans="1:9" hidden="1" x14ac:dyDescent="0.3">
      <c r="A46" s="5" t="s">
        <v>123</v>
      </c>
      <c r="B46" s="15"/>
      <c r="C46" s="15"/>
      <c r="D46" s="15"/>
      <c r="E46" s="15"/>
      <c r="F46" s="15"/>
      <c r="G46" s="15"/>
      <c r="H46" s="15"/>
      <c r="I46" s="15"/>
    </row>
    <row r="47" spans="1:9" ht="21.6" hidden="1" x14ac:dyDescent="0.3">
      <c r="A47" s="5" t="s">
        <v>125</v>
      </c>
      <c r="B47" s="15"/>
      <c r="C47" s="15"/>
      <c r="D47" s="15"/>
      <c r="E47" s="15"/>
      <c r="F47" s="15"/>
      <c r="G47" s="15"/>
      <c r="H47" s="15"/>
      <c r="I47" s="15"/>
    </row>
    <row r="48" spans="1:9" hidden="1" x14ac:dyDescent="0.3">
      <c r="A48" s="5" t="s">
        <v>127</v>
      </c>
      <c r="B48" s="15"/>
      <c r="C48" s="15"/>
      <c r="D48" s="15"/>
      <c r="E48" s="15"/>
      <c r="F48" s="15"/>
      <c r="G48" s="15"/>
      <c r="H48" s="15"/>
      <c r="I48" s="15"/>
    </row>
    <row r="49" spans="1:9" hidden="1" x14ac:dyDescent="0.3">
      <c r="A49" s="5" t="s">
        <v>131</v>
      </c>
      <c r="B49" s="15"/>
      <c r="C49" s="15"/>
      <c r="D49" s="15"/>
      <c r="E49" s="15"/>
      <c r="F49" s="15"/>
      <c r="G49" s="15"/>
      <c r="H49" s="15"/>
      <c r="I49" s="15"/>
    </row>
    <row r="50" spans="1:9" ht="21.6" hidden="1" x14ac:dyDescent="0.3">
      <c r="A50" s="5" t="s">
        <v>133</v>
      </c>
      <c r="B50" s="15"/>
      <c r="C50" s="15"/>
      <c r="D50" s="15"/>
      <c r="E50" s="15"/>
      <c r="F50" s="15"/>
      <c r="G50" s="15"/>
      <c r="H50" s="15"/>
      <c r="I50" s="15"/>
    </row>
    <row r="51" spans="1:9" hidden="1" x14ac:dyDescent="0.3">
      <c r="A51" s="5" t="s">
        <v>135</v>
      </c>
      <c r="B51" s="15"/>
      <c r="C51" s="15"/>
      <c r="D51" s="15"/>
      <c r="E51" s="15"/>
      <c r="F51" s="15"/>
      <c r="G51" s="15"/>
      <c r="H51" s="15"/>
      <c r="I51" s="15"/>
    </row>
    <row r="52" spans="1:9" hidden="1" x14ac:dyDescent="0.3">
      <c r="A52" s="5" t="s">
        <v>137</v>
      </c>
      <c r="B52" s="15"/>
      <c r="C52" s="15"/>
      <c r="D52" s="15"/>
      <c r="E52" s="15"/>
      <c r="F52" s="15"/>
      <c r="G52" s="15"/>
      <c r="H52" s="15"/>
      <c r="I52" s="15"/>
    </row>
    <row r="53" spans="1:9" hidden="1" x14ac:dyDescent="0.3">
      <c r="A53" s="5" t="s">
        <v>139</v>
      </c>
      <c r="B53" s="15"/>
      <c r="C53" s="15"/>
      <c r="D53" s="15"/>
      <c r="E53" s="15"/>
      <c r="F53" s="15"/>
      <c r="G53" s="15"/>
      <c r="H53" s="15"/>
      <c r="I53" s="15"/>
    </row>
    <row r="54" spans="1:9" ht="21.6" hidden="1" x14ac:dyDescent="0.3">
      <c r="A54" s="5" t="s">
        <v>141</v>
      </c>
      <c r="B54" s="15"/>
      <c r="C54" s="15"/>
      <c r="D54" s="15"/>
      <c r="E54" s="15"/>
      <c r="F54" s="15"/>
      <c r="G54" s="15"/>
      <c r="H54" s="15"/>
      <c r="I54" s="15"/>
    </row>
    <row r="55" spans="1:9" hidden="1" x14ac:dyDescent="0.3">
      <c r="A55" s="5" t="s">
        <v>143</v>
      </c>
      <c r="B55" s="15"/>
      <c r="C55" s="15"/>
      <c r="D55" s="15"/>
      <c r="E55" s="15"/>
      <c r="F55" s="15"/>
      <c r="G55" s="15"/>
      <c r="H55" s="15"/>
      <c r="I55" s="15"/>
    </row>
    <row r="56" spans="1:9" hidden="1" x14ac:dyDescent="0.3">
      <c r="A56" s="5" t="s">
        <v>145</v>
      </c>
      <c r="B56" s="15"/>
      <c r="C56" s="15"/>
      <c r="D56" s="15"/>
      <c r="E56" s="15"/>
      <c r="F56" s="15"/>
      <c r="G56" s="15"/>
      <c r="H56" s="15"/>
      <c r="I56" s="15"/>
    </row>
    <row r="57" spans="1:9" hidden="1" x14ac:dyDescent="0.3">
      <c r="A57" s="5" t="s">
        <v>147</v>
      </c>
      <c r="B57" s="15"/>
      <c r="C57" s="15"/>
      <c r="D57" s="15"/>
      <c r="E57" s="15"/>
      <c r="F57" s="15"/>
      <c r="G57" s="15"/>
      <c r="H57" s="15"/>
      <c r="I57" s="15"/>
    </row>
    <row r="58" spans="1:9" ht="21.6" hidden="1" x14ac:dyDescent="0.3">
      <c r="A58" s="5" t="s">
        <v>150</v>
      </c>
      <c r="B58" s="15"/>
      <c r="C58" s="15"/>
      <c r="D58" s="15"/>
      <c r="E58" s="15"/>
      <c r="F58" s="15"/>
      <c r="G58" s="15"/>
      <c r="H58" s="15"/>
      <c r="I58" s="15"/>
    </row>
    <row r="59" spans="1:9" ht="21.6" hidden="1" x14ac:dyDescent="0.3">
      <c r="A59" s="5" t="s">
        <v>152</v>
      </c>
      <c r="B59" s="15"/>
      <c r="C59" s="15"/>
      <c r="D59" s="15"/>
      <c r="E59" s="15"/>
      <c r="F59" s="15"/>
      <c r="G59" s="15"/>
      <c r="H59" s="15"/>
      <c r="I59" s="15"/>
    </row>
    <row r="60" spans="1:9" ht="21.6" hidden="1" x14ac:dyDescent="0.3">
      <c r="A60" s="5" t="s">
        <v>154</v>
      </c>
      <c r="B60" s="15"/>
      <c r="C60" s="15"/>
      <c r="D60" s="15"/>
      <c r="E60" s="15"/>
      <c r="F60" s="15"/>
      <c r="G60" s="15"/>
      <c r="H60" s="15"/>
      <c r="I60" s="15"/>
    </row>
    <row r="61" spans="1:9" hidden="1" x14ac:dyDescent="0.3">
      <c r="A61" s="5" t="s">
        <v>156</v>
      </c>
      <c r="B61" s="15"/>
      <c r="C61" s="15"/>
      <c r="D61" s="15"/>
      <c r="E61" s="15"/>
      <c r="F61" s="15"/>
      <c r="G61" s="15"/>
      <c r="H61" s="15"/>
      <c r="I61" s="15"/>
    </row>
    <row r="62" spans="1:9" hidden="1" x14ac:dyDescent="0.3">
      <c r="A62" s="5" t="s">
        <v>159</v>
      </c>
      <c r="B62" s="15"/>
      <c r="C62" s="15"/>
      <c r="D62" s="15"/>
      <c r="E62" s="15"/>
      <c r="F62" s="15"/>
      <c r="G62" s="15"/>
      <c r="H62" s="15"/>
      <c r="I62" s="15"/>
    </row>
    <row r="63" spans="1:9" hidden="1" x14ac:dyDescent="0.3">
      <c r="A63" s="5" t="s">
        <v>161</v>
      </c>
      <c r="B63" s="15"/>
      <c r="C63" s="15"/>
      <c r="D63" s="15"/>
      <c r="E63" s="15"/>
      <c r="F63" s="15"/>
      <c r="G63" s="15"/>
      <c r="H63" s="15"/>
      <c r="I63" s="15"/>
    </row>
    <row r="64" spans="1:9" hidden="1" x14ac:dyDescent="0.3">
      <c r="A64" s="5" t="s">
        <v>163</v>
      </c>
      <c r="B64" s="15"/>
      <c r="C64" s="15"/>
      <c r="D64" s="15"/>
      <c r="E64" s="15"/>
      <c r="F64" s="15"/>
      <c r="G64" s="15"/>
      <c r="H64" s="15"/>
      <c r="I64" s="15"/>
    </row>
    <row r="65" spans="1:9" ht="21.6" hidden="1" x14ac:dyDescent="0.3">
      <c r="A65" s="5" t="s">
        <v>165</v>
      </c>
      <c r="B65" s="15"/>
      <c r="C65" s="15"/>
      <c r="D65" s="15"/>
      <c r="E65" s="15"/>
      <c r="F65" s="15"/>
      <c r="G65" s="15"/>
      <c r="H65" s="15"/>
      <c r="I65" s="15"/>
    </row>
    <row r="66" spans="1:9" hidden="1" x14ac:dyDescent="0.3">
      <c r="A66" s="5" t="s">
        <v>167</v>
      </c>
      <c r="B66" s="15"/>
      <c r="C66" s="15"/>
      <c r="D66" s="15"/>
      <c r="E66" s="15"/>
      <c r="F66" s="15"/>
      <c r="G66" s="15"/>
      <c r="H66" s="15"/>
      <c r="I66" s="15"/>
    </row>
    <row r="67" spans="1:9" hidden="1" x14ac:dyDescent="0.3">
      <c r="A67" s="5" t="s">
        <v>169</v>
      </c>
      <c r="B67" s="15"/>
      <c r="C67" s="15"/>
      <c r="D67" s="15"/>
      <c r="E67" s="15"/>
      <c r="F67" s="15"/>
      <c r="G67" s="15"/>
      <c r="H67" s="15"/>
      <c r="I67" s="15"/>
    </row>
    <row r="68" spans="1:9" hidden="1" x14ac:dyDescent="0.3">
      <c r="A68" s="5" t="s">
        <v>172</v>
      </c>
      <c r="B68" s="15"/>
      <c r="C68" s="15"/>
      <c r="D68" s="15"/>
      <c r="E68" s="15"/>
      <c r="F68" s="15"/>
      <c r="G68" s="15"/>
      <c r="H68" s="15"/>
      <c r="I68" s="15"/>
    </row>
    <row r="69" spans="1:9" hidden="1" x14ac:dyDescent="0.3">
      <c r="A69" s="5" t="s">
        <v>174</v>
      </c>
      <c r="B69" s="15"/>
      <c r="C69" s="15"/>
      <c r="D69" s="15"/>
      <c r="E69" s="15"/>
      <c r="F69" s="15"/>
      <c r="G69" s="15"/>
      <c r="H69" s="15"/>
      <c r="I69" s="15"/>
    </row>
    <row r="70" spans="1:9" hidden="1" x14ac:dyDescent="0.3">
      <c r="A70" s="5" t="s">
        <v>176</v>
      </c>
      <c r="B70" s="15"/>
      <c r="C70" s="15"/>
      <c r="D70" s="15"/>
      <c r="E70" s="15"/>
      <c r="F70" s="15"/>
      <c r="G70" s="15"/>
      <c r="H70" s="15"/>
      <c r="I70" s="15"/>
    </row>
    <row r="71" spans="1:9" hidden="1" x14ac:dyDescent="0.3">
      <c r="A71" s="5" t="s">
        <v>179</v>
      </c>
      <c r="B71" s="15"/>
      <c r="C71" s="15"/>
      <c r="D71" s="15"/>
      <c r="E71" s="15"/>
      <c r="F71" s="15"/>
      <c r="G71" s="15"/>
      <c r="H71" s="15"/>
      <c r="I71" s="15"/>
    </row>
    <row r="72" spans="1:9" hidden="1" x14ac:dyDescent="0.3">
      <c r="A72" s="5" t="s">
        <v>181</v>
      </c>
      <c r="B72" s="15"/>
      <c r="C72" s="15"/>
      <c r="D72" s="15"/>
      <c r="E72" s="15"/>
      <c r="F72" s="15"/>
      <c r="G72" s="15"/>
      <c r="H72" s="15"/>
      <c r="I72" s="15"/>
    </row>
    <row r="73" spans="1:9" ht="21.6" hidden="1" x14ac:dyDescent="0.3">
      <c r="A73" s="5" t="s">
        <v>183</v>
      </c>
      <c r="B73" s="15"/>
      <c r="C73" s="15"/>
      <c r="D73" s="15"/>
      <c r="E73" s="15"/>
      <c r="F73" s="15"/>
      <c r="G73" s="15"/>
      <c r="H73" s="15"/>
      <c r="I73" s="15"/>
    </row>
    <row r="74" spans="1:9" hidden="1" x14ac:dyDescent="0.3">
      <c r="A74" s="5" t="s">
        <v>185</v>
      </c>
      <c r="B74" s="15"/>
      <c r="C74" s="15"/>
      <c r="D74" s="15"/>
      <c r="E74" s="15"/>
      <c r="F74" s="15"/>
      <c r="G74" s="15"/>
      <c r="H74" s="15"/>
      <c r="I74" s="15"/>
    </row>
    <row r="75" spans="1:9" hidden="1" x14ac:dyDescent="0.3">
      <c r="A75" s="5" t="s">
        <v>187</v>
      </c>
      <c r="B75" s="15"/>
      <c r="C75" s="15"/>
      <c r="D75" s="15"/>
      <c r="E75" s="15"/>
      <c r="F75" s="15"/>
      <c r="G75" s="15"/>
      <c r="H75" s="15"/>
      <c r="I75" s="15"/>
    </row>
    <row r="76" spans="1:9" hidden="1" x14ac:dyDescent="0.3">
      <c r="A76" s="5" t="s">
        <v>189</v>
      </c>
      <c r="B76" s="15"/>
      <c r="C76" s="15"/>
      <c r="D76" s="15"/>
      <c r="E76" s="15"/>
      <c r="F76" s="15"/>
      <c r="G76" s="15"/>
      <c r="H76" s="15"/>
      <c r="I76" s="15"/>
    </row>
    <row r="77" spans="1:9" hidden="1" x14ac:dyDescent="0.3">
      <c r="A77" s="5" t="s">
        <v>191</v>
      </c>
      <c r="B77" s="15"/>
      <c r="C77" s="15"/>
      <c r="D77" s="15"/>
      <c r="E77" s="15"/>
      <c r="F77" s="15"/>
      <c r="G77" s="15"/>
      <c r="H77" s="15"/>
      <c r="I77" s="15"/>
    </row>
    <row r="78" spans="1:9" hidden="1" x14ac:dyDescent="0.3">
      <c r="A78" s="5" t="s">
        <v>193</v>
      </c>
      <c r="B78" s="15"/>
      <c r="C78" s="15"/>
      <c r="D78" s="15"/>
      <c r="E78" s="15"/>
      <c r="F78" s="15"/>
      <c r="G78" s="15"/>
      <c r="H78" s="15"/>
      <c r="I78" s="15"/>
    </row>
  </sheetData>
  <autoFilter ref="A4:I78" xr:uid="{00000000-0009-0000-0000-000001000000}">
    <filterColumn colId="0">
      <filters>
        <filter val="DESARROLLO DE ESTRATEGIAS DE EMPRENDIMIENTO Y EMPRESARISMO PARA LA INCLUSION SOCIAL, PRODUCTIVA Y LA VINCULACION LABORAL"/>
      </filters>
    </filterColumn>
  </autoFilter>
  <mergeCells count="2">
    <mergeCell ref="F2:I2"/>
    <mergeCell ref="B2:E2"/>
  </mergeCells>
  <pageMargins left="0.7" right="0.7" top="0.75" bottom="0.75" header="0.3" footer="0.3"/>
  <pageSetup orientation="portrait" horizontalDpi="4294967292"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I13"/>
  <sheetViews>
    <sheetView showGridLines="0" tabSelected="1" topLeftCell="A2" zoomScale="70" zoomScaleNormal="70" workbookViewId="0">
      <selection activeCell="N5" sqref="N5:N6"/>
    </sheetView>
  </sheetViews>
  <sheetFormatPr baseColWidth="10" defaultColWidth="11.44140625" defaultRowHeight="14.4" x14ac:dyDescent="0.3"/>
  <cols>
    <col min="1" max="1" width="12.88671875" customWidth="1"/>
    <col min="2" max="2" width="8.33203125" customWidth="1"/>
    <col min="3" max="3" width="27.109375" customWidth="1"/>
    <col min="4" max="4" width="23.33203125" customWidth="1"/>
    <col min="5" max="5" width="28.44140625" customWidth="1"/>
    <col min="6" max="6" width="49.33203125" customWidth="1"/>
    <col min="7" max="7" width="20.6640625" customWidth="1"/>
    <col min="8" max="8" width="15.88671875" customWidth="1"/>
    <col min="9" max="9" width="19.5546875" customWidth="1"/>
    <col min="10" max="10" width="15.88671875" customWidth="1"/>
    <col min="11" max="11" width="10.33203125" customWidth="1"/>
    <col min="12" max="12" width="11.5546875" customWidth="1"/>
    <col min="13" max="13" width="7.44140625" customWidth="1"/>
    <col min="14" max="14" width="16.5546875" customWidth="1"/>
    <col min="15" max="15" width="6.6640625" customWidth="1"/>
    <col min="16" max="16" width="12.109375" customWidth="1"/>
    <col min="17" max="17" width="15.5546875" customWidth="1"/>
    <col min="18" max="18" width="13.44140625" customWidth="1"/>
    <col min="19" max="19" width="7" customWidth="1"/>
    <col min="20" max="20" width="12.6640625" customWidth="1"/>
    <col min="21" max="21" width="8.33203125" customWidth="1"/>
    <col min="22" max="22" width="12.6640625" customWidth="1"/>
    <col min="23" max="23" width="8.44140625" customWidth="1"/>
    <col min="24" max="24" width="17.5546875" customWidth="1"/>
    <col min="25" max="25" width="42.33203125" customWidth="1"/>
    <col min="26" max="26" width="21.88671875" customWidth="1"/>
    <col min="27" max="27" width="37.33203125" customWidth="1"/>
    <col min="28" max="28" width="9.88671875" customWidth="1"/>
    <col min="29" max="29" width="8.88671875" customWidth="1"/>
    <col min="30" max="30" width="13.6640625" customWidth="1"/>
    <col min="31" max="31" width="11.88671875" customWidth="1"/>
    <col min="32" max="32" width="12.5546875" customWidth="1"/>
    <col min="33" max="33" width="12.109375" customWidth="1"/>
    <col min="34" max="34" width="9.109375" customWidth="1"/>
    <col min="35" max="35" width="10.88671875" customWidth="1"/>
    <col min="36" max="36" width="8.6640625" customWidth="1"/>
    <col min="37" max="37" width="8.109375" customWidth="1"/>
    <col min="38" max="38" width="9.44140625" customWidth="1"/>
    <col min="39" max="39" width="8.44140625" customWidth="1"/>
    <col min="40" max="40" width="7.88671875" customWidth="1"/>
    <col min="41" max="41" width="13.33203125" customWidth="1"/>
    <col min="42" max="42" width="7.6640625" customWidth="1"/>
    <col min="43" max="43" width="13.33203125" customWidth="1"/>
    <col min="44" max="44" width="12.6640625" customWidth="1"/>
    <col min="45" max="45" width="12" customWidth="1"/>
    <col min="46" max="47" width="17.33203125" customWidth="1"/>
    <col min="48" max="48" width="14.33203125" customWidth="1"/>
    <col min="49" max="49" width="12.33203125" customWidth="1"/>
    <col min="50" max="52" width="17.33203125" customWidth="1"/>
    <col min="53" max="54" width="22" customWidth="1"/>
    <col min="55" max="55" width="12.109375" customWidth="1"/>
    <col min="61" max="61" width="54.109375" customWidth="1"/>
    <col min="16338" max="16384" width="25.44140625" customWidth="1"/>
  </cols>
  <sheetData>
    <row r="1" spans="1:61" s="7" customFormat="1" ht="16.5" customHeight="1" x14ac:dyDescent="0.2">
      <c r="A1" s="68"/>
      <c r="B1" s="68"/>
      <c r="C1" s="68"/>
      <c r="D1" s="77" t="s">
        <v>215</v>
      </c>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8" t="s">
        <v>216</v>
      </c>
      <c r="BC1" s="78"/>
      <c r="BI1" s="22" t="s">
        <v>217</v>
      </c>
    </row>
    <row r="2" spans="1:61" s="7" customFormat="1" ht="16.5" customHeight="1" x14ac:dyDescent="0.2">
      <c r="A2" s="68"/>
      <c r="B2" s="68"/>
      <c r="C2" s="68"/>
      <c r="D2" s="79" t="s">
        <v>218</v>
      </c>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1"/>
      <c r="BB2" s="78" t="s">
        <v>219</v>
      </c>
      <c r="BC2" s="78"/>
      <c r="BI2" s="22" t="s">
        <v>220</v>
      </c>
    </row>
    <row r="3" spans="1:61" s="7" customFormat="1" ht="16.5" customHeight="1" x14ac:dyDescent="0.2">
      <c r="A3" s="68"/>
      <c r="B3" s="68"/>
      <c r="C3" s="68"/>
      <c r="D3" s="79" t="s">
        <v>221</v>
      </c>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1"/>
      <c r="BB3" s="78" t="s">
        <v>222</v>
      </c>
      <c r="BC3" s="78"/>
      <c r="BI3" s="22" t="s">
        <v>223</v>
      </c>
    </row>
    <row r="4" spans="1:61" s="7" customFormat="1" ht="18" customHeight="1" x14ac:dyDescent="0.2">
      <c r="A4" s="68"/>
      <c r="B4" s="68"/>
      <c r="C4" s="68"/>
      <c r="D4" s="82" t="s">
        <v>224</v>
      </c>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4"/>
      <c r="BB4" s="78" t="s">
        <v>225</v>
      </c>
      <c r="BC4" s="78"/>
      <c r="BI4" s="22" t="s">
        <v>226</v>
      </c>
    </row>
    <row r="5" spans="1:61" s="8" customFormat="1" ht="41.25" customHeight="1" x14ac:dyDescent="0.3">
      <c r="A5" s="69" t="s">
        <v>227</v>
      </c>
      <c r="B5" s="70"/>
      <c r="C5" s="70"/>
      <c r="D5" s="88" t="s">
        <v>215</v>
      </c>
      <c r="E5" s="89"/>
      <c r="F5" s="32" t="s">
        <v>228</v>
      </c>
      <c r="G5" s="166" t="s">
        <v>346</v>
      </c>
      <c r="H5" s="32" t="s">
        <v>229</v>
      </c>
      <c r="I5" s="167" t="s">
        <v>347</v>
      </c>
      <c r="J5" s="32" t="s">
        <v>0</v>
      </c>
      <c r="K5" s="33" t="s">
        <v>348</v>
      </c>
      <c r="L5" s="164" t="s">
        <v>230</v>
      </c>
      <c r="M5" s="165"/>
      <c r="N5" s="168">
        <v>45641</v>
      </c>
      <c r="O5" s="31"/>
      <c r="P5" s="34"/>
      <c r="Q5" s="34"/>
      <c r="R5" s="34"/>
      <c r="S5" s="35"/>
      <c r="T5" s="35"/>
      <c r="U5" s="35"/>
      <c r="AS5" s="36"/>
      <c r="BB5" s="75"/>
      <c r="BC5" s="76"/>
      <c r="BI5" s="22" t="s">
        <v>231</v>
      </c>
    </row>
    <row r="6" spans="1:61" s="8" customFormat="1" ht="62.25" customHeight="1" x14ac:dyDescent="0.3">
      <c r="A6" s="71" t="s">
        <v>232</v>
      </c>
      <c r="B6" s="72"/>
      <c r="C6" s="73"/>
      <c r="D6" s="163" t="s">
        <v>345</v>
      </c>
      <c r="E6" s="163"/>
      <c r="F6" s="163"/>
      <c r="G6" s="163"/>
      <c r="H6" s="163"/>
      <c r="I6" s="163"/>
      <c r="J6" s="163"/>
      <c r="K6" s="163"/>
      <c r="L6" s="66" t="s">
        <v>233</v>
      </c>
      <c r="M6" s="67"/>
      <c r="N6" s="169">
        <v>2025</v>
      </c>
      <c r="O6" s="31"/>
      <c r="P6" s="34"/>
      <c r="Q6" s="37"/>
      <c r="R6" s="37"/>
      <c r="S6" s="37"/>
      <c r="T6" s="37"/>
      <c r="W6" s="24" t="s">
        <v>234</v>
      </c>
      <c r="X6" s="85"/>
      <c r="Y6" s="85"/>
      <c r="Z6" s="85"/>
      <c r="AA6" s="85"/>
      <c r="AB6" s="85"/>
      <c r="AC6" s="85"/>
      <c r="AD6" s="85"/>
      <c r="AE6" s="85"/>
      <c r="AF6" s="85"/>
      <c r="AG6" s="85"/>
      <c r="AH6" s="85"/>
      <c r="AI6" s="85"/>
      <c r="AJ6" s="25"/>
      <c r="AK6" s="25"/>
      <c r="AL6" s="25"/>
      <c r="AM6" s="25"/>
      <c r="AN6" s="26"/>
      <c r="AO6" s="27"/>
      <c r="AP6" s="27"/>
      <c r="AQ6" s="27"/>
      <c r="AS6" s="36"/>
      <c r="AT6" s="23"/>
      <c r="AU6" s="23"/>
      <c r="AV6" s="23"/>
      <c r="AW6" s="23"/>
      <c r="AX6" s="23"/>
      <c r="AY6" s="23"/>
      <c r="AZ6" s="23"/>
      <c r="BA6" s="23"/>
      <c r="BB6" s="86"/>
      <c r="BC6" s="87"/>
      <c r="BI6" s="22" t="s">
        <v>235</v>
      </c>
    </row>
    <row r="7" spans="1:61" s="8" customFormat="1" ht="29.25" customHeight="1" x14ac:dyDescent="0.3">
      <c r="A7" s="107" t="s">
        <v>236</v>
      </c>
      <c r="B7" s="108"/>
      <c r="C7" s="108"/>
      <c r="D7" s="108"/>
      <c r="E7" s="108"/>
      <c r="F7" s="108"/>
      <c r="G7" s="108"/>
      <c r="H7" s="108"/>
      <c r="I7" s="108"/>
      <c r="J7" s="108"/>
      <c r="K7" s="108"/>
      <c r="L7" s="108"/>
      <c r="M7" s="108"/>
      <c r="N7" s="108"/>
      <c r="O7" s="108"/>
      <c r="P7" s="108"/>
      <c r="Q7" s="108"/>
      <c r="R7" s="108"/>
      <c r="S7" s="108"/>
      <c r="T7" s="108"/>
      <c r="U7" s="108"/>
      <c r="V7" s="108"/>
      <c r="W7" s="90" t="s">
        <v>237</v>
      </c>
      <c r="X7" s="90"/>
      <c r="Y7" s="90"/>
      <c r="Z7" s="90"/>
      <c r="AA7" s="90"/>
      <c r="AB7" s="90"/>
      <c r="AC7" s="90"/>
      <c r="AD7" s="90"/>
      <c r="AE7" s="90"/>
      <c r="AF7" s="90"/>
      <c r="AG7" s="90"/>
      <c r="AH7" s="90"/>
      <c r="AI7" s="90"/>
      <c r="AJ7" s="90"/>
      <c r="AK7" s="90"/>
      <c r="AL7" s="90"/>
      <c r="AM7" s="90"/>
      <c r="AN7" s="90"/>
      <c r="AO7" s="90"/>
      <c r="AP7" s="90"/>
      <c r="AQ7" s="90"/>
      <c r="AR7" s="90"/>
      <c r="AS7" s="91"/>
      <c r="AT7" s="92" t="s">
        <v>238</v>
      </c>
      <c r="AU7" s="92"/>
      <c r="AV7" s="92"/>
      <c r="AW7" s="92"/>
      <c r="AX7" s="92"/>
      <c r="AY7" s="92"/>
      <c r="AZ7" s="92"/>
      <c r="BA7" s="92"/>
      <c r="BB7" s="92"/>
      <c r="BC7" s="93"/>
    </row>
    <row r="8" spans="1:61" s="8" customFormat="1" ht="33" customHeight="1" x14ac:dyDescent="0.3">
      <c r="A8" s="62" t="s">
        <v>239</v>
      </c>
      <c r="B8" s="62"/>
      <c r="C8" s="62"/>
      <c r="D8" s="62"/>
      <c r="E8" s="62"/>
      <c r="F8" s="62"/>
      <c r="G8" s="62"/>
      <c r="H8" s="62"/>
      <c r="I8" s="62"/>
      <c r="J8" s="63"/>
      <c r="K8" s="92" t="s">
        <v>240</v>
      </c>
      <c r="L8" s="92"/>
      <c r="M8" s="92"/>
      <c r="N8" s="92"/>
      <c r="O8" s="92"/>
      <c r="P8" s="92"/>
      <c r="Q8" s="92"/>
      <c r="R8" s="92"/>
      <c r="S8" s="92"/>
      <c r="T8" s="92"/>
      <c r="U8" s="92"/>
      <c r="V8" s="92"/>
      <c r="W8" s="101" t="s">
        <v>241</v>
      </c>
      <c r="X8" s="101"/>
      <c r="Y8" s="101"/>
      <c r="Z8" s="101"/>
      <c r="AA8" s="101"/>
      <c r="AB8" s="103" t="s">
        <v>242</v>
      </c>
      <c r="AC8" s="103"/>
      <c r="AD8" s="103"/>
      <c r="AE8" s="103"/>
      <c r="AF8" s="103"/>
      <c r="AG8" s="103"/>
      <c r="AH8" s="103"/>
      <c r="AI8" s="103"/>
      <c r="AJ8" s="104"/>
      <c r="AK8" s="104"/>
      <c r="AL8" s="104"/>
      <c r="AM8" s="104"/>
      <c r="AN8" s="104"/>
      <c r="AO8" s="104"/>
      <c r="AP8" s="104"/>
      <c r="AQ8" s="104"/>
      <c r="AR8" s="104"/>
      <c r="AS8" s="104"/>
      <c r="AT8" s="94"/>
      <c r="AU8" s="94"/>
      <c r="AV8" s="94"/>
      <c r="AW8" s="94"/>
      <c r="AX8" s="94"/>
      <c r="AY8" s="94"/>
      <c r="AZ8" s="94"/>
      <c r="BA8" s="94"/>
      <c r="BB8" s="94"/>
      <c r="BC8" s="95"/>
    </row>
    <row r="9" spans="1:61" s="9" customFormat="1" ht="33" customHeight="1" x14ac:dyDescent="0.3">
      <c r="A9" s="64"/>
      <c r="B9" s="64"/>
      <c r="C9" s="64"/>
      <c r="D9" s="64"/>
      <c r="E9" s="64"/>
      <c r="F9" s="64"/>
      <c r="G9" s="64"/>
      <c r="H9" s="64"/>
      <c r="I9" s="64"/>
      <c r="J9" s="65"/>
      <c r="K9" s="61" t="s">
        <v>243</v>
      </c>
      <c r="L9" s="61" t="s">
        <v>244</v>
      </c>
      <c r="M9" s="61" t="s">
        <v>245</v>
      </c>
      <c r="N9" s="61" t="s">
        <v>246</v>
      </c>
      <c r="O9" s="61" t="s">
        <v>247</v>
      </c>
      <c r="P9" s="61" t="s">
        <v>248</v>
      </c>
      <c r="Q9" s="61" t="s">
        <v>249</v>
      </c>
      <c r="R9" s="61" t="s">
        <v>250</v>
      </c>
      <c r="S9" s="61" t="s">
        <v>251</v>
      </c>
      <c r="T9" s="61" t="s">
        <v>252</v>
      </c>
      <c r="U9" s="61" t="s">
        <v>253</v>
      </c>
      <c r="V9" s="61" t="s">
        <v>254</v>
      </c>
      <c r="W9" s="101"/>
      <c r="X9" s="101"/>
      <c r="Y9" s="101"/>
      <c r="Z9" s="101"/>
      <c r="AA9" s="102"/>
      <c r="AB9" s="96" t="s">
        <v>255</v>
      </c>
      <c r="AC9" s="96"/>
      <c r="AD9" s="96"/>
      <c r="AE9" s="96"/>
      <c r="AF9" s="96"/>
      <c r="AG9" s="96"/>
      <c r="AH9" s="96"/>
      <c r="AI9" s="96"/>
      <c r="AJ9" s="105" t="s">
        <v>256</v>
      </c>
      <c r="AK9" s="21"/>
      <c r="AL9" s="106" t="s">
        <v>257</v>
      </c>
      <c r="AM9" s="106" t="s">
        <v>258</v>
      </c>
      <c r="AN9" s="74" t="s">
        <v>259</v>
      </c>
      <c r="AO9" s="74" t="s">
        <v>260</v>
      </c>
      <c r="AP9" s="106" t="s">
        <v>261</v>
      </c>
      <c r="AQ9" s="74" t="s">
        <v>262</v>
      </c>
      <c r="AR9" s="74" t="s">
        <v>263</v>
      </c>
      <c r="AS9" s="74" t="s">
        <v>264</v>
      </c>
      <c r="AT9" s="94"/>
      <c r="AU9" s="94"/>
      <c r="AV9" s="94"/>
      <c r="AW9" s="94"/>
      <c r="AX9" s="94"/>
      <c r="AY9" s="94"/>
      <c r="AZ9" s="94"/>
      <c r="BA9" s="94"/>
      <c r="BB9" s="94"/>
      <c r="BC9" s="95"/>
    </row>
    <row r="10" spans="1:61" s="9" customFormat="1" ht="49.5" customHeight="1" x14ac:dyDescent="0.3">
      <c r="A10" s="59" t="s">
        <v>265</v>
      </c>
      <c r="B10" s="59" t="s">
        <v>266</v>
      </c>
      <c r="C10" s="60" t="s">
        <v>267</v>
      </c>
      <c r="D10" s="60" t="s">
        <v>268</v>
      </c>
      <c r="E10" s="60" t="s">
        <v>269</v>
      </c>
      <c r="F10" s="60" t="s">
        <v>270</v>
      </c>
      <c r="G10" s="60" t="s">
        <v>271</v>
      </c>
      <c r="H10" s="60"/>
      <c r="I10" s="60"/>
      <c r="J10" s="60"/>
      <c r="K10" s="61"/>
      <c r="L10" s="61"/>
      <c r="M10" s="61"/>
      <c r="N10" s="61"/>
      <c r="O10" s="61"/>
      <c r="P10" s="61"/>
      <c r="Q10" s="61"/>
      <c r="R10" s="61"/>
      <c r="S10" s="61"/>
      <c r="T10" s="61"/>
      <c r="U10" s="61"/>
      <c r="V10" s="61"/>
      <c r="W10" s="101"/>
      <c r="X10" s="101"/>
      <c r="Y10" s="101"/>
      <c r="Z10" s="101"/>
      <c r="AA10" s="101"/>
      <c r="AB10" s="97" t="s">
        <v>272</v>
      </c>
      <c r="AC10" s="97"/>
      <c r="AD10" s="97"/>
      <c r="AE10" s="97"/>
      <c r="AF10" s="97"/>
      <c r="AG10" s="97" t="s">
        <v>273</v>
      </c>
      <c r="AH10" s="97"/>
      <c r="AI10" s="97"/>
      <c r="AJ10" s="106"/>
      <c r="AK10" s="21"/>
      <c r="AL10" s="106"/>
      <c r="AM10" s="106"/>
      <c r="AN10" s="74"/>
      <c r="AO10" s="74"/>
      <c r="AP10" s="106"/>
      <c r="AQ10" s="74"/>
      <c r="AR10" s="74"/>
      <c r="AS10" s="74"/>
      <c r="AT10" s="99" t="s">
        <v>274</v>
      </c>
      <c r="AU10" s="99" t="s">
        <v>275</v>
      </c>
      <c r="AV10" s="99" t="s">
        <v>276</v>
      </c>
      <c r="AW10" s="99" t="s">
        <v>277</v>
      </c>
      <c r="AX10" s="100" t="s">
        <v>278</v>
      </c>
      <c r="AY10" s="100"/>
      <c r="AZ10" s="100"/>
      <c r="BA10" s="60" t="s">
        <v>279</v>
      </c>
      <c r="BB10" s="60" t="s">
        <v>280</v>
      </c>
      <c r="BC10" s="98" t="s">
        <v>281</v>
      </c>
    </row>
    <row r="11" spans="1:61" s="9" customFormat="1" ht="64.5" customHeight="1" thickBot="1" x14ac:dyDescent="0.35">
      <c r="A11" s="113"/>
      <c r="B11" s="113"/>
      <c r="C11" s="114"/>
      <c r="D11" s="114"/>
      <c r="E11" s="114"/>
      <c r="F11" s="114"/>
      <c r="G11" s="115" t="s">
        <v>282</v>
      </c>
      <c r="H11" s="115" t="s">
        <v>283</v>
      </c>
      <c r="I11" s="115" t="s">
        <v>284</v>
      </c>
      <c r="J11" s="115" t="s">
        <v>285</v>
      </c>
      <c r="K11" s="116"/>
      <c r="L11" s="116"/>
      <c r="M11" s="116"/>
      <c r="N11" s="116"/>
      <c r="O11" s="116"/>
      <c r="P11" s="116"/>
      <c r="Q11" s="116"/>
      <c r="R11" s="116"/>
      <c r="S11" s="116"/>
      <c r="T11" s="116"/>
      <c r="U11" s="116"/>
      <c r="V11" s="116"/>
      <c r="W11" s="117" t="s">
        <v>286</v>
      </c>
      <c r="X11" s="117" t="s">
        <v>287</v>
      </c>
      <c r="Y11" s="117" t="s">
        <v>288</v>
      </c>
      <c r="Z11" s="117" t="s">
        <v>289</v>
      </c>
      <c r="AA11" s="118" t="s">
        <v>290</v>
      </c>
      <c r="AB11" s="118" t="s">
        <v>291</v>
      </c>
      <c r="AC11" s="117" t="s">
        <v>292</v>
      </c>
      <c r="AD11" s="117" t="s">
        <v>293</v>
      </c>
      <c r="AE11" s="118" t="s">
        <v>294</v>
      </c>
      <c r="AF11" s="117" t="s">
        <v>295</v>
      </c>
      <c r="AG11" s="117" t="s">
        <v>296</v>
      </c>
      <c r="AH11" s="117" t="s">
        <v>297</v>
      </c>
      <c r="AI11" s="117" t="s">
        <v>298</v>
      </c>
      <c r="AJ11" s="119" t="s">
        <v>299</v>
      </c>
      <c r="AK11" s="119"/>
      <c r="AL11" s="119" t="s">
        <v>300</v>
      </c>
      <c r="AM11" s="119" t="s">
        <v>301</v>
      </c>
      <c r="AN11" s="120"/>
      <c r="AO11" s="120"/>
      <c r="AP11" s="121"/>
      <c r="AQ11" s="120"/>
      <c r="AR11" s="120"/>
      <c r="AS11" s="120"/>
      <c r="AT11" s="122"/>
      <c r="AU11" s="122"/>
      <c r="AV11" s="122"/>
      <c r="AW11" s="122"/>
      <c r="AX11" s="118" t="s">
        <v>302</v>
      </c>
      <c r="AY11" s="118" t="s">
        <v>303</v>
      </c>
      <c r="AZ11" s="118" t="s">
        <v>304</v>
      </c>
      <c r="BA11" s="114"/>
      <c r="BB11" s="114"/>
      <c r="BC11" s="123"/>
      <c r="BF11" s="20"/>
    </row>
    <row r="12" spans="1:61" ht="122.4" customHeight="1" x14ac:dyDescent="0.3">
      <c r="A12" s="124" t="s">
        <v>344</v>
      </c>
      <c r="B12" s="125" t="s">
        <v>305</v>
      </c>
      <c r="C12" s="125" t="s">
        <v>316</v>
      </c>
      <c r="D12" s="125" t="s">
        <v>317</v>
      </c>
      <c r="E12" s="126" t="s">
        <v>318</v>
      </c>
      <c r="F12" s="127" t="str">
        <f>+CONCATENATE(C12," ",D12," ",E12)</f>
        <v>Posibilidad de perdida reputacional por la debil ejecución en terminos de tiempo y cobertura de los programas y proyectos planeados,  debido a  demoras en los procesos de contratación</v>
      </c>
      <c r="G12" s="125" t="s">
        <v>319</v>
      </c>
      <c r="H12" s="125" t="s">
        <v>320</v>
      </c>
      <c r="I12" s="125" t="s">
        <v>320</v>
      </c>
      <c r="J12" s="128" t="str">
        <f>+H12&amp;I12</f>
        <v>ProcesosProcesos</v>
      </c>
      <c r="K12" s="161">
        <v>6</v>
      </c>
      <c r="L12" s="129" t="str">
        <f>IF(K12&lt;=0,"",IF(K12&lt;=2,"Muy Baja",IF(K12&lt;=24,"Baja",IF(K12&lt;=500,"Media",IF(K12&lt;=5000,"Alta","Muy Alta")))))</f>
        <v>Baja</v>
      </c>
      <c r="M12" s="130">
        <f>IF(L12="","",IF(L12="Muy Baja",0.2,IF(L12="Baja",0.4,IF(L12="Media",0.6,IF(L12="Alta",0.8,IF(L12="Muy Alta",1,))))))</f>
        <v>0.4</v>
      </c>
      <c r="N12" s="131" t="s">
        <v>306</v>
      </c>
      <c r="O12" s="130">
        <f>IF(N12="","",IF(N12="menor a 10 SMLMV",0.2,IF(N12="ENTRE 10 Y 50 SMLMV",0.4,IF(N12="entre 50 y 100 SMLMV",0.6,IF(N12="entre 100 y 500 SMLMV",0.8,IF(N12="Mayor a 500 SMLMV",1,))))))</f>
        <v>0</v>
      </c>
      <c r="P12" s="129" t="str">
        <f>IF(O12&lt;=0,"",IF(O12&lt;=20%,"Leve",IF(O12&lt;=40%,"Menor",IF(O12&lt;=60%,"Moderado",IF(O12&lt;=80%,"Mayor","Catastrofico")))))</f>
        <v/>
      </c>
      <c r="Q12" s="132" t="s">
        <v>226</v>
      </c>
      <c r="R12" s="129" t="str">
        <f>IF(S12&lt;=0,"",IF(S12&lt;=20%,"Leve",IF(S12&lt;=40%,"Menor",IF(S12&lt;=60%,"Moderado",IF(S12&lt;=80%,"Mayor","Catastrofico")))))</f>
        <v>Moderado</v>
      </c>
      <c r="S12" s="130">
        <f>IF(Q12="","",IF(Q12="El riesgo afecta la imagen de algún área de la organización",0.2,IF(Q12="El riesgo afecta la imagen de la entidad internamente, de conocimiento general nivel interno, de junta directiva y accionistas y/o de proveedores",0.4,IF(Q12="El riesgo afecta la imagen de la entidad con algunos usuarios de relevancia frente al logro de los objetivos",0.6,IF(Q12="El riesgo afecta la imagen de la entidad con efecto publicitario sostenido a nivel de sector administrativo, nivel departamental o municipal",0.8,IF(Q12="El riesgo afecta la imagen de la entidad a nivel nacional, con efecto publicitario sostenido a nivel país",1,))))))</f>
        <v>0.6</v>
      </c>
      <c r="T12" s="129" t="str">
        <f>IF(U12&lt;=0,"",IF(U12&lt;=20%,"Leve",IF(U12&lt;=40%,"Menor",IF(U12&lt;=60%,"Moderado",IF(U12&lt;=80%,"Mayor","Catastrofico")))))</f>
        <v>Moderado</v>
      </c>
      <c r="U12" s="133">
        <f>+S12</f>
        <v>0.6</v>
      </c>
      <c r="V12" s="134" t="str">
        <f>IF(OR(AND(L12="Muy Baja",T12="Leve"),AND(L12="Muy Baja",T12="Menor"),AND(L12="Baja",T12="Leve")),"Bajo",IF(OR(AND(L12="Muy baja",T12="Moderado"),AND(L12="Baja",T12="Menor"),AND(L12="Baja",T12="Moderado"),AND(L12="Media",T12="Leve"),AND(L12="Media",T12="Menor"),AND(L12="Media",T12="Moderado"),AND(L12="Alta",T12="Leve"),AND(L12="Alta",T12="Menor")),"Moderado",IF(OR(AND(L12="Muy Baja",T12="Mayor"),AND(L12="Baja",T12="Mayor"),AND(L12="Media",T12="Mayor"),AND(L12="Alta",T12="Moderado"),AND(L12="Alta",T12="Mayor"),AND(L12="Muy Alta",T12="Leve"),AND(L12="Muy Alta",T12="Menor"),AND(L12="Muy Alta",T12="Moderado"),AND(L12="Muy Alta",T12="Mayor")),"Alto",IF(OR(AND(L12="Muy Baja",T12="Catastrofico"),AND(L12="Baja",T12="Catastrofico"),AND(L12="Media",T12="Catastrofico"),AND(L12="Alta",T12="Catastrofico"),AND(L12="Muy Alta",T12="Catastrofico")),"Extremo",))))</f>
        <v>Moderado</v>
      </c>
      <c r="W12" s="135">
        <v>1</v>
      </c>
      <c r="X12" s="136" t="s">
        <v>321</v>
      </c>
      <c r="Y12" s="136" t="s">
        <v>322</v>
      </c>
      <c r="Z12" s="136" t="s">
        <v>323</v>
      </c>
      <c r="AA12" s="137" t="str">
        <f t="shared" ref="AA12:AA13" si="0">+CONCATENATE(X12," ",Y12," ",Z12)</f>
        <v>El coordinador de la UIC verifica trimestralmente el cumplimiento en tiempo de las contrataciones en su etapa precontractual a traves de  reuniones de seguimiento con los lideres de programas,  generando acciones y compromisos de articulación necesarias para disminuir la demora en los procesos de contratación, como evidencia se dejan las actas de los reuniones con las acciones y compromisos.</v>
      </c>
      <c r="AB12" s="138" t="s">
        <v>324</v>
      </c>
      <c r="AC12" s="130">
        <f>IF(AB12="","",IF(AB12="Preventivo",0.25,IF(AB12="Detectivo",0.15,IF(AB12="Correctivo",0.1,))))</f>
        <v>0.15</v>
      </c>
      <c r="AD12" s="139" t="str">
        <f>+IF(OR(AB12='[2]11 FORMULAS'!$O$4,AB12='[2]11 FORMULAS'!$O$5),'[2]11 FORMULAS'!$P$5,IF(AB12='[2]11 FORMULAS'!$O$6,'[2]11 FORMULAS'!$P$6,""))</f>
        <v>Probabilidad</v>
      </c>
      <c r="AE12" s="138" t="s">
        <v>325</v>
      </c>
      <c r="AF12" s="130">
        <f>IF(AE12="","",IF(AE12="Manual",0.15,IF(AE12="Automatico",0.25,)))</f>
        <v>0.15</v>
      </c>
      <c r="AG12" s="140" t="s">
        <v>326</v>
      </c>
      <c r="AH12" s="140" t="s">
        <v>327</v>
      </c>
      <c r="AI12" s="140" t="s">
        <v>328</v>
      </c>
      <c r="AJ12" s="139">
        <f>+AC12+AF12</f>
        <v>0.3</v>
      </c>
      <c r="AK12" s="139">
        <f>+M12*AJ12</f>
        <v>0.12</v>
      </c>
      <c r="AL12" s="139">
        <f>+M12-AK12</f>
        <v>0.28000000000000003</v>
      </c>
      <c r="AM12" s="139">
        <f>IF(AD12='[2]11 FORMULAS'!$P$6,U12-(U12*AJ12),U12)</f>
        <v>0.6</v>
      </c>
      <c r="AN12" s="139">
        <f>+AL12</f>
        <v>0.28000000000000003</v>
      </c>
      <c r="AO12" s="129" t="str">
        <f>IF(AN12&lt;=0,"",IF(AN12&lt;=20%,"Muy Baja",IF(AN12&lt;=40%,"Baja",IF(AN12&lt;=60%,"Media",IF(AN12&lt;=80%,"Alta","Muy Alta")))))</f>
        <v>Baja</v>
      </c>
      <c r="AP12" s="139">
        <f>+AM12</f>
        <v>0.6</v>
      </c>
      <c r="AQ12" s="129" t="str">
        <f>IF(AP12&lt;=0,"",IF(AP12&lt;=20%,"Leve",IF(AP12&lt;=40%,"Menor",IF(AP12&lt;=60%,"Moderado",IF(AP12&lt;=80%,"Mayor","Catastrofico")))))</f>
        <v>Moderado</v>
      </c>
      <c r="AR12" s="134" t="str">
        <f>IF(OR(AND(AO12="Muy Baja",AQ12="Leve"),AND(AO12="Muy Baja",AQ12="Menor"),AND(AO12="Baja",AQ12="Leve")),"Bajo",IF(OR(AND(AO12="Muy baja",AQ12="Moderado"),AND(AO12="Baja",AQ12="Menor"),AND(AO12="Baja",AQ12="Moderado"),AND(AO12="Media",AQ12="Leve"),AND(AO12="Media",AQ12="Menor"),AND(AO12="Media",AQ12="Moderado"),AND(AO12="Alta",AQ12="Leve"),AND(AO12="Alta",AQ12="Menor")),"Moderado",IF(OR(AND(AO12="Muy Baja",AQ12="Mayor"),AND(AO12="Baja",AQ12="Mayor"),AND(AO12="Media",AQ12="Mayor"),AND(AO12="Alta",AQ12="Moderado"),AND(AO12="Alta",AQ12="Mayor"),AND(AO12="Muy Alta",AQ12="Leve"),AND(AO12="Muy Alta",AQ12="Menor"),AND(AO12="Muy Alta",AQ12="Moderado"),AND(AO12="Muy Alta",AQ12="Mayor")),"Alto",IF(OR(AND(AO12="Muy Baja",AQ12="Catastrofico"),AND(AO12="Baja",AQ12="Catastrofico"),AND(AO12="Media",AQ12="Catastrofico"),AND(AO12="Alta",AQ12="Catastrofico"),AND(AO12="Muy Alta",AQ12="Catastrofico")),"Extremo",""))))</f>
        <v>Moderado</v>
      </c>
      <c r="AS12" s="131" t="s">
        <v>329</v>
      </c>
      <c r="AT12" s="141"/>
      <c r="AU12" s="141"/>
      <c r="AV12" s="141"/>
      <c r="AW12" s="141"/>
      <c r="AX12" s="141"/>
      <c r="AY12" s="141"/>
      <c r="AZ12" s="141"/>
      <c r="BA12" s="141"/>
      <c r="BB12" s="141"/>
      <c r="BC12" s="142"/>
    </row>
    <row r="13" spans="1:61" ht="123.6" customHeight="1" thickBot="1" x14ac:dyDescent="0.35">
      <c r="A13" s="143"/>
      <c r="B13" s="144" t="s">
        <v>307</v>
      </c>
      <c r="C13" s="144" t="s">
        <v>316</v>
      </c>
      <c r="D13" s="144" t="s">
        <v>330</v>
      </c>
      <c r="E13" s="144" t="s">
        <v>331</v>
      </c>
      <c r="F13" s="145" t="str">
        <f>+CONCATENATE(C13," ",D13," ",E13)</f>
        <v xml:space="preserve">Posibilidad de perdida reputacional por la entrega de bienes fuera de especificaciones de calidad a la poblacion vulnerable, debido a la deficiente verificacion de los atributos al momento de la entrega por parte del proveedor. </v>
      </c>
      <c r="G13" s="144" t="s">
        <v>319</v>
      </c>
      <c r="H13" s="144" t="s">
        <v>320</v>
      </c>
      <c r="I13" s="144" t="s">
        <v>320</v>
      </c>
      <c r="J13" s="146" t="str">
        <f>+H13&amp;I13</f>
        <v>ProcesosProcesos</v>
      </c>
      <c r="K13" s="162">
        <v>2</v>
      </c>
      <c r="L13" s="147" t="str">
        <f>IF(K13&lt;=0,"",IF(K13&lt;=2,"Muy Baja",IF(K13&lt;=24,"Baja",IF(K13&lt;=500,"Media",IF(K13&lt;=5000,"Alta","Muy Alta")))))</f>
        <v>Muy Baja</v>
      </c>
      <c r="M13" s="148">
        <f>IF(L13="","",IF(L13="Muy Baja",0.2,IF(L13="Baja",0.4,IF(L13="Media",0.6,IF(L13="Alta",0.8,IF(L13="Muy Alta",1,))))))</f>
        <v>0.2</v>
      </c>
      <c r="N13" s="149" t="s">
        <v>306</v>
      </c>
      <c r="O13" s="148">
        <f>IF(N13="","",IF(N13="menor a 10 SMLMV",0.2,IF(N13="ENTRE 10 Y 50 SMLMV",0.4,IF(N13="entre 50 y 100 SMLMV",0.6,IF(N13="entre 100 y 500 SMLMV",0.8,IF(N13="Mayor a 500 SMLMV",1,))))))</f>
        <v>0</v>
      </c>
      <c r="P13" s="147" t="str">
        <f>IF(O13&lt;=0,"",IF(O13&lt;=20%,"Leve",IF(O13&lt;=40%,"Menor",IF(O13&lt;=60%,"Moderado",IF(O13&lt;=80%,"Mayor","Catastrofico")))))</f>
        <v/>
      </c>
      <c r="Q13" s="150" t="s">
        <v>226</v>
      </c>
      <c r="R13" s="147" t="str">
        <f>IF(S13&lt;=0,"",IF(S13&lt;=20%,"Leve",IF(S13&lt;=40%,"Menor",IF(S13&lt;=60%,"Moderado",IF(S13&lt;=80%,"Mayor","Catastrofico")))))</f>
        <v>Moderado</v>
      </c>
      <c r="S13" s="148">
        <f>IF(Q13="","",IF(Q13="El riesgo afecta la imagen de algún área de la organización",0.2,IF(Q13="El riesgo afecta la imagen de la entidad internamente, de conocimiento general nivel interno, de junta directiva y accionistas y/o de proveedores",0.4,IF(Q13="El riesgo afecta la imagen de la entidad con algunos usuarios de relevancia frente al logro de los objetivos",0.6,IF(Q13="El riesgo afecta la imagen de la entidad con efecto publicitario sostenido a nivel de sector administrativo, nivel departamental o municipal",0.8,IF(Q13="El riesgo afecta la imagen de la entidad a nivel nacional, con efecto publicitario sostenido a nivel país",1,))))))</f>
        <v>0.6</v>
      </c>
      <c r="T13" s="147" t="str">
        <f>IF(U13&lt;=0,"",IF(U13&lt;=20%,"Leve",IF(U13&lt;=40%,"Menor",IF(U13&lt;=60%,"Moderado",IF(U13&lt;=80%,"Mayor","Catastrofico")))))</f>
        <v>Moderado</v>
      </c>
      <c r="U13" s="151">
        <f>+S13</f>
        <v>0.6</v>
      </c>
      <c r="V13" s="152" t="str">
        <f>IF(OR(AND(L13="Muy Baja",T13="Leve"),AND(L13="Muy Baja",T13="Menor"),AND(L13="Baja",T13="Leve")),"Bajo",IF(OR(AND(L13="Muy baja",T13="Moderado"),AND(L13="Baja",T13="Menor"),AND(L13="Baja",T13="Moderado"),AND(L13="Media",T13="Leve"),AND(L13="Media",T13="Menor"),AND(L13="Media",T13="Moderado"),AND(L13="Alta",T13="Leve"),AND(L13="Alta",T13="Menor")),"Moderado",IF(OR(AND(L13="Muy Baja",T13="Mayor"),AND(L13="Baja",T13="Mayor"),AND(L13="Media",T13="Mayor"),AND(L13="Alta",T13="Moderado"),AND(L13="Alta",T13="Mayor"),AND(L13="Muy Alta",T13="Leve"),AND(L13="Muy Alta",T13="Menor"),AND(L13="Muy Alta",T13="Moderado"),AND(L13="Muy Alta",T13="Mayor")),"Alto",IF(OR(AND(L13="Muy Baja",T13="Catastrofico"),AND(L13="Baja",T13="Catastrofico"),AND(L13="Media",T13="Catastrofico"),AND(L13="Alta",T13="Catastrofico"),AND(L13="Muy Alta",T13="Catastrofico")),"Extremo",))))</f>
        <v>Moderado</v>
      </c>
      <c r="W13" s="153">
        <v>1</v>
      </c>
      <c r="X13" s="154" t="s">
        <v>332</v>
      </c>
      <c r="Y13" s="154" t="s">
        <v>333</v>
      </c>
      <c r="Z13" s="154" t="s">
        <v>334</v>
      </c>
      <c r="AA13" s="155" t="str">
        <f t="shared" si="0"/>
        <v xml:space="preserve">El supervisor de contrato o delegado cada vez que se recibe el bien adquirido (de ayudas para la población vulnerable)  verifica el cumplimiento de las especificaciones establecidas en el proceso de compra, dejando constancia  en el acta de recibo por parte del proveedor las no conformidades y las acciones de resolución . </v>
      </c>
      <c r="AB13" s="156" t="s">
        <v>335</v>
      </c>
      <c r="AC13" s="148">
        <f>IF(AB13="","",IF(AB13="Preventivo",0.25,IF(AB13="Detectivo",0.15,IF(AB13="Correctivo",0.1,))))</f>
        <v>0.25</v>
      </c>
      <c r="AD13" s="157" t="str">
        <f>+IF(OR(AB13='[2]11 FORMULAS'!$O$4,AB13='[2]11 FORMULAS'!$O$5),'[2]11 FORMULAS'!$P$5,IF(AB13='[2]11 FORMULAS'!$O$6,'[2]11 FORMULAS'!$P$6,""))</f>
        <v>Probabilidad</v>
      </c>
      <c r="AE13" s="156" t="s">
        <v>325</v>
      </c>
      <c r="AF13" s="148">
        <f>IF(AE13="","",IF(AE13="Manual",0.15,IF(AE13="Automatico",0.25,)))</f>
        <v>0.15</v>
      </c>
      <c r="AG13" s="158" t="s">
        <v>326</v>
      </c>
      <c r="AH13" s="158" t="s">
        <v>327</v>
      </c>
      <c r="AI13" s="158" t="s">
        <v>328</v>
      </c>
      <c r="AJ13" s="157">
        <f>+AC13+AF13</f>
        <v>0.4</v>
      </c>
      <c r="AK13" s="157">
        <f>+M13*AJ13</f>
        <v>8.0000000000000016E-2</v>
      </c>
      <c r="AL13" s="157">
        <f>+M13-AK13</f>
        <v>0.12</v>
      </c>
      <c r="AM13" s="157">
        <f>IF(AD13='[2]11 FORMULAS'!$P$6,U13-(U13*AJ13),U13)</f>
        <v>0.6</v>
      </c>
      <c r="AN13" s="157">
        <f>+AL13</f>
        <v>0.12</v>
      </c>
      <c r="AO13" s="147" t="str">
        <f>IF(AN13&lt;=0,"",IF(AN13&lt;=20%,"Muy Baja",IF(AN13&lt;=40%,"Baja",IF(AN13&lt;=60%,"Media",IF(AN13&lt;=80%,"Alta","Muy Alta")))))</f>
        <v>Muy Baja</v>
      </c>
      <c r="AP13" s="157">
        <f>+AM13</f>
        <v>0.6</v>
      </c>
      <c r="AQ13" s="147" t="str">
        <f>IF(AP13&lt;=0,"",IF(AP13&lt;=20%,"Leve",IF(AP13&lt;=40%,"Menor",IF(AP13&lt;=60%,"Moderado",IF(AP13&lt;=80%,"Mayor","Catastrofico")))))</f>
        <v>Moderado</v>
      </c>
      <c r="AR13" s="152" t="str">
        <f>IF(OR(AND(AO13="Muy Baja",AQ13="Leve"),AND(AO13="Muy Baja",AQ13="Menor"),AND(AO13="Baja",AQ13="Leve")),"Bajo",IF(OR(AND(AO13="Muy baja",AQ13="Moderado"),AND(AO13="Baja",AQ13="Menor"),AND(AO13="Baja",AQ13="Moderado"),AND(AO13="Media",AQ13="Leve"),AND(AO13="Media",AQ13="Menor"),AND(AO13="Media",AQ13="Moderado"),AND(AO13="Alta",AQ13="Leve"),AND(AO13="Alta",AQ13="Menor")),"Moderado",IF(OR(AND(AO13="Muy Baja",AQ13="Mayor"),AND(AO13="Baja",AQ13="Mayor"),AND(AO13="Media",AQ13="Mayor"),AND(AO13="Alta",AQ13="Moderado"),AND(AO13="Alta",AQ13="Mayor"),AND(AO13="Muy Alta",AQ13="Leve"),AND(AO13="Muy Alta",AQ13="Menor"),AND(AO13="Muy Alta",AQ13="Moderado"),AND(AO13="Muy Alta",AQ13="Mayor")),"Alto",IF(OR(AND(AO13="Muy Baja",AQ13="Catastrofico"),AND(AO13="Baja",AQ13="Catastrofico"),AND(AO13="Media",AQ13="Catastrofico"),AND(AO13="Alta",AQ13="Catastrofico"),AND(AO13="Muy Alta",AQ13="Catastrofico")),"Extremo",""))))</f>
        <v>Moderado</v>
      </c>
      <c r="AS13" s="149" t="s">
        <v>329</v>
      </c>
      <c r="AT13" s="159"/>
      <c r="AU13" s="159"/>
      <c r="AV13" s="159"/>
      <c r="AW13" s="159"/>
      <c r="AX13" s="159"/>
      <c r="AY13" s="159"/>
      <c r="AZ13" s="159"/>
      <c r="BA13" s="159"/>
      <c r="BB13" s="159"/>
      <c r="BC13" s="160"/>
    </row>
  </sheetData>
  <mergeCells count="65">
    <mergeCell ref="A12:A13"/>
    <mergeCell ref="A7:V7"/>
    <mergeCell ref="M9:M11"/>
    <mergeCell ref="W8:AA10"/>
    <mergeCell ref="AB8:AS8"/>
    <mergeCell ref="AB10:AF10"/>
    <mergeCell ref="AJ9:AJ10"/>
    <mergeCell ref="AL9:AL10"/>
    <mergeCell ref="AM9:AM10"/>
    <mergeCell ref="AT10:AT11"/>
    <mergeCell ref="K8:V8"/>
    <mergeCell ref="AN9:AN11"/>
    <mergeCell ref="AO9:AO11"/>
    <mergeCell ref="AP9:AP11"/>
    <mergeCell ref="R9:R11"/>
    <mergeCell ref="S9:S11"/>
    <mergeCell ref="T9:T11"/>
    <mergeCell ref="U9:U11"/>
    <mergeCell ref="BC10:BC11"/>
    <mergeCell ref="AU10:AU11"/>
    <mergeCell ref="AV10:AV11"/>
    <mergeCell ref="AW10:AW11"/>
    <mergeCell ref="AX10:AZ10"/>
    <mergeCell ref="BA10:BA11"/>
    <mergeCell ref="BB5:BC5"/>
    <mergeCell ref="D1:BA1"/>
    <mergeCell ref="BB1:BC1"/>
    <mergeCell ref="D2:BA2"/>
    <mergeCell ref="BB2:BC2"/>
    <mergeCell ref="D3:BA3"/>
    <mergeCell ref="BB3:BC3"/>
    <mergeCell ref="D4:BA4"/>
    <mergeCell ref="BB4:BC4"/>
    <mergeCell ref="X6:AI6"/>
    <mergeCell ref="BB6:BC6"/>
    <mergeCell ref="D5:E5"/>
    <mergeCell ref="W7:AS7"/>
    <mergeCell ref="AT7:BC9"/>
    <mergeCell ref="V9:V11"/>
    <mergeCell ref="AB9:AI9"/>
    <mergeCell ref="AG10:AI10"/>
    <mergeCell ref="Q9:Q11"/>
    <mergeCell ref="L5:M5"/>
    <mergeCell ref="L6:M6"/>
    <mergeCell ref="BB10:BB11"/>
    <mergeCell ref="D6:K6"/>
    <mergeCell ref="A1:C4"/>
    <mergeCell ref="A5:C5"/>
    <mergeCell ref="A6:C6"/>
    <mergeCell ref="A10:A11"/>
    <mergeCell ref="AQ9:AQ11"/>
    <mergeCell ref="AR9:AR11"/>
    <mergeCell ref="AS9:AS11"/>
    <mergeCell ref="L9:L11"/>
    <mergeCell ref="N9:N11"/>
    <mergeCell ref="O9:O11"/>
    <mergeCell ref="P9:P11"/>
    <mergeCell ref="B10:B11"/>
    <mergeCell ref="C10:C11"/>
    <mergeCell ref="D10:D11"/>
    <mergeCell ref="E10:E11"/>
    <mergeCell ref="F10:F11"/>
    <mergeCell ref="K9:K11"/>
    <mergeCell ref="G10:J10"/>
    <mergeCell ref="A8:J9"/>
  </mergeCells>
  <conditionalFormatting sqref="L12">
    <cfRule type="cellIs" dxfId="100" priority="92" operator="equal">
      <formula>"Muy Alta"</formula>
    </cfRule>
    <cfRule type="cellIs" dxfId="99" priority="93" operator="equal">
      <formula>"Alta"</formula>
    </cfRule>
    <cfRule type="cellIs" dxfId="98" priority="94" operator="equal">
      <formula>"Media"</formula>
    </cfRule>
    <cfRule type="cellIs" dxfId="97" priority="95" operator="equal">
      <formula>"Baja"</formula>
    </cfRule>
    <cfRule type="cellIs" dxfId="96" priority="96" operator="equal">
      <formula>"Muy Baja"</formula>
    </cfRule>
  </conditionalFormatting>
  <conditionalFormatting sqref="L13">
    <cfRule type="cellIs" dxfId="95" priority="39" operator="equal">
      <formula>"Muy Alta"</formula>
    </cfRule>
    <cfRule type="cellIs" dxfId="94" priority="40" operator="equal">
      <formula>"Alta"</formula>
    </cfRule>
    <cfRule type="cellIs" dxfId="93" priority="41" operator="equal">
      <formula>"Media"</formula>
    </cfRule>
    <cfRule type="cellIs" dxfId="92" priority="42" operator="equal">
      <formula>"Baja"</formula>
    </cfRule>
    <cfRule type="cellIs" dxfId="91" priority="43" operator="equal">
      <formula>"Muy Baja"</formula>
    </cfRule>
  </conditionalFormatting>
  <conditionalFormatting sqref="N12:N13">
    <cfRule type="cellIs" dxfId="90" priority="1" operator="equal">
      <formula>#REF!</formula>
    </cfRule>
    <cfRule type="cellIs" dxfId="89" priority="2" operator="equal">
      <formula>#REF!</formula>
    </cfRule>
    <cfRule type="cellIs" dxfId="88" priority="3" operator="equal">
      <formula>#REF!</formula>
    </cfRule>
    <cfRule type="cellIs" dxfId="87" priority="4" operator="equal">
      <formula>#REF!</formula>
    </cfRule>
    <cfRule type="cellIs" dxfId="86" priority="5" operator="equal">
      <formula>#REF!</formula>
    </cfRule>
  </conditionalFormatting>
  <conditionalFormatting sqref="P12">
    <cfRule type="cellIs" dxfId="85" priority="87" operator="equal">
      <formula>"catastrofico"</formula>
    </cfRule>
    <cfRule type="cellIs" dxfId="84" priority="88" operator="equal">
      <formula>"Mayor"</formula>
    </cfRule>
    <cfRule type="cellIs" dxfId="83" priority="89" operator="equal">
      <formula>"Moderado"</formula>
    </cfRule>
    <cfRule type="cellIs" dxfId="82" priority="90" operator="equal">
      <formula>"menor"</formula>
    </cfRule>
    <cfRule type="cellIs" dxfId="81" priority="91" operator="equal">
      <formula>"leve"</formula>
    </cfRule>
  </conditionalFormatting>
  <conditionalFormatting sqref="P13">
    <cfRule type="cellIs" dxfId="80" priority="49" operator="equal">
      <formula>"catastrofico"</formula>
    </cfRule>
    <cfRule type="cellIs" dxfId="79" priority="50" operator="equal">
      <formula>"Mayor"</formula>
    </cfRule>
    <cfRule type="cellIs" dxfId="78" priority="51" operator="equal">
      <formula>"Moderado"</formula>
    </cfRule>
    <cfRule type="cellIs" dxfId="77" priority="52" operator="equal">
      <formula>"menor"</formula>
    </cfRule>
    <cfRule type="cellIs" dxfId="76" priority="53" operator="equal">
      <formula>"leve"</formula>
    </cfRule>
  </conditionalFormatting>
  <conditionalFormatting sqref="R12">
    <cfRule type="cellIs" dxfId="75" priority="82" operator="equal">
      <formula>"catastrofico"</formula>
    </cfRule>
    <cfRule type="cellIs" dxfId="74" priority="83" operator="equal">
      <formula>"Mayor"</formula>
    </cfRule>
    <cfRule type="cellIs" dxfId="73" priority="84" operator="equal">
      <formula>"Moderado"</formula>
    </cfRule>
    <cfRule type="cellIs" dxfId="72" priority="85" operator="equal">
      <formula>"menor"</formula>
    </cfRule>
    <cfRule type="cellIs" dxfId="71" priority="86" operator="equal">
      <formula>"leve"</formula>
    </cfRule>
  </conditionalFormatting>
  <conditionalFormatting sqref="R13">
    <cfRule type="cellIs" dxfId="70" priority="34" operator="equal">
      <formula>"catastrofico"</formula>
    </cfRule>
    <cfRule type="cellIs" dxfId="69" priority="35" operator="equal">
      <formula>"Mayor"</formula>
    </cfRule>
    <cfRule type="cellIs" dxfId="68" priority="36" operator="equal">
      <formula>"Moderado"</formula>
    </cfRule>
    <cfRule type="cellIs" dxfId="67" priority="37" operator="equal">
      <formula>"menor"</formula>
    </cfRule>
    <cfRule type="cellIs" dxfId="66" priority="38" operator="equal">
      <formula>"leve"</formula>
    </cfRule>
  </conditionalFormatting>
  <conditionalFormatting sqref="T12">
    <cfRule type="cellIs" dxfId="65" priority="77" operator="equal">
      <formula>"catastrofico"</formula>
    </cfRule>
    <cfRule type="cellIs" dxfId="64" priority="78" operator="equal">
      <formula>"Mayor"</formula>
    </cfRule>
    <cfRule type="cellIs" dxfId="63" priority="79" operator="equal">
      <formula>"Moderado"</formula>
    </cfRule>
    <cfRule type="cellIs" dxfId="62" priority="80" operator="equal">
      <formula>"menor"</formula>
    </cfRule>
    <cfRule type="cellIs" dxfId="61" priority="81" operator="equal">
      <formula>"leve"</formula>
    </cfRule>
  </conditionalFormatting>
  <conditionalFormatting sqref="T13">
    <cfRule type="cellIs" dxfId="60" priority="29" operator="equal">
      <formula>"catastrofico"</formula>
    </cfRule>
    <cfRule type="cellIs" dxfId="59" priority="30" operator="equal">
      <formula>"Mayor"</formula>
    </cfRule>
    <cfRule type="cellIs" dxfId="58" priority="31" operator="equal">
      <formula>"Moderado"</formula>
    </cfRule>
    <cfRule type="cellIs" dxfId="57" priority="32" operator="equal">
      <formula>"menor"</formula>
    </cfRule>
    <cfRule type="cellIs" dxfId="56" priority="33" operator="equal">
      <formula>"leve"</formula>
    </cfRule>
  </conditionalFormatting>
  <conditionalFormatting sqref="U12">
    <cfRule type="cellIs" dxfId="55" priority="97" operator="equal">
      <formula>#REF!</formula>
    </cfRule>
    <cfRule type="cellIs" dxfId="54" priority="98" operator="equal">
      <formula>#REF!</formula>
    </cfRule>
    <cfRule type="cellIs" dxfId="53" priority="99" operator="equal">
      <formula>#REF!</formula>
    </cfRule>
    <cfRule type="cellIs" dxfId="52" priority="100" operator="equal">
      <formula>#REF!</formula>
    </cfRule>
    <cfRule type="cellIs" dxfId="51" priority="101" operator="equal">
      <formula>#REF!</formula>
    </cfRule>
  </conditionalFormatting>
  <conditionalFormatting sqref="U13">
    <cfRule type="cellIs" dxfId="50" priority="44" operator="equal">
      <formula>#REF!</formula>
    </cfRule>
    <cfRule type="cellIs" dxfId="49" priority="45" operator="equal">
      <formula>#REF!</formula>
    </cfRule>
    <cfRule type="cellIs" dxfId="48" priority="46" operator="equal">
      <formula>#REF!</formula>
    </cfRule>
    <cfRule type="cellIs" dxfId="47" priority="47" operator="equal">
      <formula>#REF!</formula>
    </cfRule>
    <cfRule type="cellIs" dxfId="46" priority="48" operator="equal">
      <formula>#REF!</formula>
    </cfRule>
  </conditionalFormatting>
  <conditionalFormatting sqref="V12">
    <cfRule type="cellIs" dxfId="45" priority="54" operator="equal">
      <formula>"Extremo"</formula>
    </cfRule>
    <cfRule type="cellIs" dxfId="44" priority="55" operator="equal">
      <formula>"Alto"</formula>
    </cfRule>
    <cfRule type="cellIs" dxfId="43" priority="56" operator="equal">
      <formula>"Moderado"</formula>
    </cfRule>
    <cfRule type="cellIs" dxfId="42" priority="57" operator="equal">
      <formula>"Bajo"</formula>
    </cfRule>
  </conditionalFormatting>
  <conditionalFormatting sqref="V13">
    <cfRule type="cellIs" dxfId="41" priority="10" operator="equal">
      <formula>"Extremo"</formula>
    </cfRule>
    <cfRule type="cellIs" dxfId="40" priority="11" operator="equal">
      <formula>"Alto"</formula>
    </cfRule>
    <cfRule type="cellIs" dxfId="39" priority="12" operator="equal">
      <formula>"Moderado"</formula>
    </cfRule>
    <cfRule type="cellIs" dxfId="38" priority="13" operator="equal">
      <formula>"Bajo"</formula>
    </cfRule>
  </conditionalFormatting>
  <conditionalFormatting sqref="AO12">
    <cfRule type="cellIs" dxfId="37" priority="72" operator="equal">
      <formula>"Muy Alta"</formula>
    </cfRule>
    <cfRule type="cellIs" dxfId="36" priority="73" operator="equal">
      <formula>"Alta"</formula>
    </cfRule>
    <cfRule type="cellIs" dxfId="35" priority="74" operator="equal">
      <formula>"Media"</formula>
    </cfRule>
    <cfRule type="cellIs" dxfId="34" priority="75" operator="equal">
      <formula>"Baja"</formula>
    </cfRule>
    <cfRule type="cellIs" dxfId="33" priority="76" operator="equal">
      <formula>"Muy Baja"</formula>
    </cfRule>
  </conditionalFormatting>
  <conditionalFormatting sqref="AO13">
    <cfRule type="cellIs" dxfId="32" priority="24" operator="equal">
      <formula>"Muy Alta"</formula>
    </cfRule>
    <cfRule type="cellIs" dxfId="31" priority="25" operator="equal">
      <formula>"Alta"</formula>
    </cfRule>
    <cfRule type="cellIs" dxfId="30" priority="26" operator="equal">
      <formula>"Media"</formula>
    </cfRule>
    <cfRule type="cellIs" dxfId="29" priority="27" operator="equal">
      <formula>"Baja"</formula>
    </cfRule>
    <cfRule type="cellIs" dxfId="28" priority="28" operator="equal">
      <formula>"Muy Baja"</formula>
    </cfRule>
  </conditionalFormatting>
  <conditionalFormatting sqref="AQ12">
    <cfRule type="cellIs" dxfId="27" priority="67" operator="equal">
      <formula>"Catastrofico"</formula>
    </cfRule>
    <cfRule type="cellIs" dxfId="26" priority="68" operator="equal">
      <formula>"Mayor"</formula>
    </cfRule>
    <cfRule type="cellIs" dxfId="25" priority="69" operator="equal">
      <formula>"Moderado"</formula>
    </cfRule>
    <cfRule type="cellIs" dxfId="24" priority="70" operator="equal">
      <formula>"Menor"</formula>
    </cfRule>
    <cfRule type="cellIs" dxfId="23" priority="71" operator="equal">
      <formula>"Leve"</formula>
    </cfRule>
  </conditionalFormatting>
  <conditionalFormatting sqref="AQ13">
    <cfRule type="cellIs" dxfId="22" priority="19" operator="equal">
      <formula>"Catastrofico"</formula>
    </cfRule>
    <cfRule type="cellIs" dxfId="21" priority="20" operator="equal">
      <formula>"Mayor"</formula>
    </cfRule>
    <cfRule type="cellIs" dxfId="20" priority="21" operator="equal">
      <formula>"Moderado"</formula>
    </cfRule>
    <cfRule type="cellIs" dxfId="19" priority="22" operator="equal">
      <formula>"Menor"</formula>
    </cfRule>
    <cfRule type="cellIs" dxfId="18" priority="23" operator="equal">
      <formula>"Leve"</formula>
    </cfRule>
  </conditionalFormatting>
  <conditionalFormatting sqref="AR12">
    <cfRule type="cellIs" dxfId="17" priority="58" operator="equal">
      <formula>"Extremo"</formula>
    </cfRule>
    <cfRule type="cellIs" dxfId="16" priority="59" operator="equal">
      <formula>"Alto"</formula>
    </cfRule>
    <cfRule type="cellIs" dxfId="15" priority="60" operator="equal">
      <formula>"Moderado"</formula>
    </cfRule>
    <cfRule type="cellIs" dxfId="14" priority="61" operator="equal">
      <formula>"Bajo"</formula>
    </cfRule>
  </conditionalFormatting>
  <conditionalFormatting sqref="AR13">
    <cfRule type="cellIs" dxfId="13" priority="6" operator="equal">
      <formula>"Extremo"</formula>
    </cfRule>
    <cfRule type="cellIs" dxfId="12" priority="7" operator="equal">
      <formula>"Alto"</formula>
    </cfRule>
    <cfRule type="cellIs" dxfId="11" priority="8" operator="equal">
      <formula>"Moderado"</formula>
    </cfRule>
    <cfRule type="cellIs" dxfId="10" priority="9" operator="equal">
      <formula>"Bajo"</formula>
    </cfRule>
  </conditionalFormatting>
  <conditionalFormatting sqref="AS12">
    <cfRule type="cellIs" dxfId="9" priority="62" operator="equal">
      <formula>"Evitar"</formula>
    </cfRule>
    <cfRule type="cellIs" dxfId="8" priority="63" operator="equal">
      <formula>"Aceptar"</formula>
    </cfRule>
    <cfRule type="cellIs" dxfId="7" priority="64" operator="equal">
      <formula>"reducir transferir"</formula>
    </cfRule>
    <cfRule type="cellIs" dxfId="6" priority="65" operator="equal">
      <formula>"reducir mitigar"</formula>
    </cfRule>
    <cfRule type="cellIs" dxfId="5" priority="66" operator="equal">
      <formula>"Reducir mitigar"</formula>
    </cfRule>
  </conditionalFormatting>
  <conditionalFormatting sqref="AS13">
    <cfRule type="cellIs" dxfId="4" priority="14" operator="equal">
      <formula>"Evitar"</formula>
    </cfRule>
    <cfRule type="cellIs" dxfId="3" priority="15" operator="equal">
      <formula>"Aceptar"</formula>
    </cfRule>
    <cfRule type="cellIs" dxfId="2" priority="16" operator="equal">
      <formula>"reducir transferir"</formula>
    </cfRule>
    <cfRule type="cellIs" dxfId="1" priority="17" operator="equal">
      <formula>"reducir mitigar"</formula>
    </cfRule>
    <cfRule type="cellIs" dxfId="0" priority="18" operator="equal">
      <formula>"Reducir mitigar"</formula>
    </cfRule>
  </conditionalFormatting>
  <dataValidations count="12">
    <dataValidation type="list" allowBlank="1" showInputMessage="1" showErrorMessage="1" sqref="AS12:AS13" xr:uid="{00000000-0002-0000-0200-000000000000}">
      <formula1>"Reducir mitigar,Reducir Transferir,Aceptar,Evitar"</formula1>
    </dataValidation>
    <dataValidation type="list" allowBlank="1" showInputMessage="1" showErrorMessage="1" sqref="H12:I13" xr:uid="{00000000-0002-0000-0200-000001000000}">
      <formula1>"Procesos,Evento externo,Talento humano,Tecnologias,Infraestructura"</formula1>
    </dataValidation>
    <dataValidation type="list" allowBlank="1" showInputMessage="1" showErrorMessage="1" sqref="K5" xr:uid="{00000000-0002-0000-0200-000005000000}">
      <formula1>"Estrategico,Misional,Apoyo"</formula1>
    </dataValidation>
    <dataValidation type="list" allowBlank="1" showInputMessage="1" showErrorMessage="1" sqref="Q12:Q13" xr:uid="{00F22DCB-0587-4C84-AB64-0E8EC5117EAF}">
      <formula1>$BH$1:$BH$6</formula1>
    </dataValidation>
    <dataValidation type="list" allowBlank="1" showInputMessage="1" showErrorMessage="1" sqref="C12:C13" xr:uid="{00000000-0002-0000-0200-000002000000}">
      <formula1>"Posibilidad de perdidad economica,Posibilidad de perdida reputacional,Posibilidad de perdida economica y reputacional,Posibilidad de perdida reputacional y economica"</formula1>
    </dataValidation>
    <dataValidation type="list" allowBlank="1" showInputMessage="1" showErrorMessage="1" sqref="G12:G13" xr:uid="{00000000-0002-0000-0200-000003000000}">
      <formula1>"A Ejecucion y administracion de procesos,B Fraude externo,C Fraude interno,D Fallas teconologicas,E Relaciones laborales,F Usuarios productos y practicas organizacionales,G Daños activos fisicos"</formula1>
    </dataValidation>
    <dataValidation type="list" allowBlank="1" showInputMessage="1" showErrorMessage="1" sqref="N12:N13" xr:uid="{00000000-0002-0000-0200-000004000000}">
      <formula1>"N/A,menor a 10 SMLMV,ENTRE 10 Y 50 SMLMV,entre 50 y 100 SMLMV,entre 100 y 500 SMLMV,Mayor a 500 SMLMV"</formula1>
    </dataValidation>
    <dataValidation type="list" allowBlank="1" showInputMessage="1" showErrorMessage="1" sqref="AB12:AB13" xr:uid="{00000000-0002-0000-0200-000008000000}">
      <formula1>"Preventivo,Detectivo,Correctivo,NA"</formula1>
    </dataValidation>
    <dataValidation type="list" allowBlank="1" showInputMessage="1" showErrorMessage="1" sqref="AE12:AE13" xr:uid="{00000000-0002-0000-0200-000009000000}">
      <formula1>"Manual,Automatico,NA"</formula1>
    </dataValidation>
    <dataValidation type="list" allowBlank="1" showInputMessage="1" showErrorMessage="1" sqref="AG12:AG13" xr:uid="{00000000-0002-0000-0200-00000A000000}">
      <formula1>"Documentado,Sin Documentar,NA"</formula1>
    </dataValidation>
    <dataValidation type="list" allowBlank="1" showInputMessage="1" showErrorMessage="1" sqref="AH12:AH13" xr:uid="{00000000-0002-0000-0200-00000B000000}">
      <formula1>"Continua,Aleatoria,NA"</formula1>
    </dataValidation>
    <dataValidation type="list" allowBlank="1" showInputMessage="1" showErrorMessage="1" sqref="AI12:AI13" xr:uid="{00000000-0002-0000-0200-00000C000000}">
      <formula1>"Con Registro,Sin Registro,NA"</formula1>
    </dataValidation>
  </dataValidations>
  <pageMargins left="0.7" right="0.7" top="0.75" bottom="0.75" header="0.3" footer="0.3"/>
  <pageSetup orientation="portrait" horizontalDpi="4294967292" verticalDpi="0"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DF87B-40EE-498C-B450-082B9D100105}">
  <dimension ref="A2:C5"/>
  <sheetViews>
    <sheetView workbookViewId="0">
      <selection activeCell="B5" sqref="B5"/>
    </sheetView>
  </sheetViews>
  <sheetFormatPr baseColWidth="10" defaultColWidth="11.44140625" defaultRowHeight="14.4" x14ac:dyDescent="0.3"/>
  <cols>
    <col min="1" max="1" width="11.6640625" customWidth="1"/>
    <col min="2" max="2" width="69.109375" customWidth="1"/>
    <col min="3" max="3" width="13.5546875" customWidth="1"/>
  </cols>
  <sheetData>
    <row r="2" spans="1:3" x14ac:dyDescent="0.3">
      <c r="A2" s="109" t="s">
        <v>308</v>
      </c>
      <c r="B2" s="109"/>
      <c r="C2" s="109"/>
    </row>
    <row r="3" spans="1:3" x14ac:dyDescent="0.3">
      <c r="A3" s="43" t="s">
        <v>309</v>
      </c>
      <c r="B3" s="43" t="s">
        <v>310</v>
      </c>
      <c r="C3" s="43" t="s">
        <v>311</v>
      </c>
    </row>
    <row r="4" spans="1:3" x14ac:dyDescent="0.3">
      <c r="A4" s="40">
        <v>45028</v>
      </c>
      <c r="B4" s="41" t="s">
        <v>312</v>
      </c>
      <c r="C4" s="42" t="s">
        <v>313</v>
      </c>
    </row>
    <row r="5" spans="1:3" ht="30" customHeight="1" x14ac:dyDescent="0.3">
      <c r="A5" s="39">
        <v>45565</v>
      </c>
      <c r="B5" s="38" t="s">
        <v>314</v>
      </c>
      <c r="C5" s="30" t="s">
        <v>315</v>
      </c>
    </row>
  </sheetData>
  <mergeCells count="1">
    <mergeCell ref="A2:C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roceso xmlns="e63c261e-576a-4464-8e1a-3e600ab9cd37">Direccionamiento Estratégico</Proceso>
    <Macroproceso xmlns="e63c261e-576a-4464-8e1a-3e600ab9cd37">Planeación Territorial y Direccionamiento Estratégico</Macroproceso>
    <Subproceso xmlns="e63c261e-576a-4464-8e1a-3e600ab9cd37">Administración de Riesgo</Subproceso>
    <Pol_x00ed_ticadeGesti_x00f3_nyDesempe_x00f1_oconsusresponsablestransversalmente xmlns="e63c261e-576a-4464-8e1a-3e600ab9cd37" xsi:nil="true"/>
    <ConsecutivoDocumento xmlns="52fe8d8c-7713-4de2-94fa-5088926a82f0" xsi:nil="true"/>
    <IdControlCambios xmlns="47fca8cc-6480-428c-987f-00df926da507">170</IdControlCambios>
    <Inicial xmlns="e63c261e-576a-4464-8e1a-3e600ab9cd37" xsi:nil="true"/>
    <Pol_x00ed_ticadeGesti_x00f3_nyDesempe_x00f1_o xmlns="e63c261e-576a-4464-8e1a-3e600ab9cd37" xsi:nil="true"/>
    <Versi_x00f3_ndelDocumento xmlns="e63c261e-576a-4464-8e1a-3e600ab9cd37">2.0</Versi_x00f3_ndelDocumento>
    <Vigencia xmlns="e63c261e-576a-4464-8e1a-3e600ab9cd37" xsi:nil="true"/>
    <Cod xmlns="e63c261e-576a-4464-8e1a-3e600ab9cd37" xsi:nil="true"/>
    <TipodeDocumento xmlns="e63c261e-576a-4464-8e1a-3e600ab9cd37">Formato</TipodeDocumento>
    <Codigo xmlns="e63c261e-576a-4464-8e1a-3e600ab9cd37">PTDDE03-F003</Codigo>
    <NombredelDocumento xmlns="e63c261e-576a-4464-8e1a-3e600ab9cd37">Matriz De Riesgos Institucionales - Contexto e Identificación</NombredelDocumento>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2422DA45122F514B84565F5B9ADE3D48" ma:contentTypeVersion="20" ma:contentTypeDescription="Crear nuevo documento." ma:contentTypeScope="" ma:versionID="d1f18ec20f41472623dfbc42c3698d77">
  <xsd:schema xmlns:xsd="http://www.w3.org/2001/XMLSchema" xmlns:xs="http://www.w3.org/2001/XMLSchema" xmlns:p="http://schemas.microsoft.com/office/2006/metadata/properties" xmlns:ns2="e63c261e-576a-4464-8e1a-3e600ab9cd37" xmlns:ns3="52fe8d8c-7713-4de2-94fa-5088926a82f0" xmlns:ns4="47fca8cc-6480-428c-987f-00df926da507" targetNamespace="http://schemas.microsoft.com/office/2006/metadata/properties" ma:root="true" ma:fieldsID="b5df96bf52819109281e1c1993cd6865" ns2:_="" ns3:_="" ns4:_="">
    <xsd:import namespace="e63c261e-576a-4464-8e1a-3e600ab9cd37"/>
    <xsd:import namespace="52fe8d8c-7713-4de2-94fa-5088926a82f0"/>
    <xsd:import namespace="47fca8cc-6480-428c-987f-00df926da507"/>
    <xsd:element name="properties">
      <xsd:complexType>
        <xsd:sequence>
          <xsd:element name="documentManagement">
            <xsd:complexType>
              <xsd:all>
                <xsd:element ref="ns2:NombredelDocumento" minOccurs="0"/>
                <xsd:element ref="ns2:Macroproceso" minOccurs="0"/>
                <xsd:element ref="ns2:Proceso" minOccurs="0"/>
                <xsd:element ref="ns2:Subproceso" minOccurs="0"/>
                <xsd:element ref="ns2:Cod" minOccurs="0"/>
                <xsd:element ref="ns2:TipodeDocumento" minOccurs="0"/>
                <xsd:element ref="ns2:Inicial" minOccurs="0"/>
                <xsd:element ref="ns2:Codigo" minOccurs="0"/>
                <xsd:element ref="ns2:Pol_x00ed_ticadeGesti_x00f3_nyDesempe_x00f1_o" minOccurs="0"/>
                <xsd:element ref="ns2:Pol_x00ed_ticadeGesti_x00f3_nyDesempe_x00f1_oconsusresponsablestransversalmente" minOccurs="0"/>
                <xsd:element ref="ns2:Versi_x00f3_ndelDocumento" minOccurs="0"/>
                <xsd:element ref="ns2:Vigencia" minOccurs="0"/>
                <xsd:element ref="ns2:MediaServiceMetadata" minOccurs="0"/>
                <xsd:element ref="ns2:MediaServiceFastMetadata" minOccurs="0"/>
                <xsd:element ref="ns3:ConsecutivoDocumento" minOccurs="0"/>
                <xsd:element ref="ns4:IdControlCambio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3c261e-576a-4464-8e1a-3e600ab9cd37" elementFormDefault="qualified">
    <xsd:import namespace="http://schemas.microsoft.com/office/2006/documentManagement/types"/>
    <xsd:import namespace="http://schemas.microsoft.com/office/infopath/2007/PartnerControls"/>
    <xsd:element name="NombredelDocumento" ma:index="8" nillable="true" ma:displayName="Nombre del Documento" ma:format="Dropdown" ma:internalName="NombredelDocumento">
      <xsd:simpleType>
        <xsd:restriction base="dms:Text">
          <xsd:maxLength value="255"/>
        </xsd:restriction>
      </xsd:simpleType>
    </xsd:element>
    <xsd:element name="Macroproceso" ma:index="9" nillable="true" ma:displayName="Macroproceso" ma:format="Dropdown" ma:internalName="Macroproceso">
      <xsd:simpleType>
        <xsd:restriction base="dms:Text">
          <xsd:maxLength value="255"/>
        </xsd:restriction>
      </xsd:simpleType>
    </xsd:element>
    <xsd:element name="Proceso" ma:index="10" nillable="true" ma:displayName="Proceso" ma:format="Dropdown" ma:internalName="Proceso">
      <xsd:simpleType>
        <xsd:restriction base="dms:Text">
          <xsd:maxLength value="255"/>
        </xsd:restriction>
      </xsd:simpleType>
    </xsd:element>
    <xsd:element name="Subproceso" ma:index="11" nillable="true" ma:displayName="Subproceso" ma:format="Dropdown" ma:internalName="Subproceso">
      <xsd:simpleType>
        <xsd:restriction base="dms:Text">
          <xsd:maxLength value="255"/>
        </xsd:restriction>
      </xsd:simpleType>
    </xsd:element>
    <xsd:element name="Cod" ma:index="12" nillable="true" ma:displayName="Cod" ma:format="Dropdown" ma:internalName="Cod">
      <xsd:simpleType>
        <xsd:restriction base="dms:Text">
          <xsd:maxLength value="255"/>
        </xsd:restriction>
      </xsd:simpleType>
    </xsd:element>
    <xsd:element name="TipodeDocumento" ma:index="13" nillable="true" ma:displayName="Tipo de Documento" ma:format="Dropdown" ma:internalName="TipodeDocumento">
      <xsd:simpleType>
        <xsd:restriction base="dms:Text">
          <xsd:maxLength value="255"/>
        </xsd:restriction>
      </xsd:simpleType>
    </xsd:element>
    <xsd:element name="Inicial" ma:index="14" nillable="true" ma:displayName="Inicial" ma:format="Dropdown" ma:internalName="Inicial">
      <xsd:simpleType>
        <xsd:restriction base="dms:Text">
          <xsd:maxLength value="255"/>
        </xsd:restriction>
      </xsd:simpleType>
    </xsd:element>
    <xsd:element name="Codigo" ma:index="15" nillable="true" ma:displayName="Código" ma:format="Dropdown" ma:internalName="Codigo">
      <xsd:simpleType>
        <xsd:restriction base="dms:Text">
          <xsd:maxLength value="255"/>
        </xsd:restriction>
      </xsd:simpleType>
    </xsd:element>
    <xsd:element name="Pol_x00ed_ticadeGesti_x00f3_nyDesempe_x00f1_o" ma:index="16" nillable="true" ma:displayName="Política de Gestión y Desempeño" ma:format="Dropdown" ma:internalName="Pol_x00ed_ticadeGesti_x00f3_nyDesempe_x00f1_o">
      <xsd:simpleType>
        <xsd:restriction base="dms:Text">
          <xsd:maxLength value="255"/>
        </xsd:restriction>
      </xsd:simpleType>
    </xsd:element>
    <xsd:element name="Pol_x00ed_ticadeGesti_x00f3_nyDesempe_x00f1_oconsusresponsablestransversalmente" ma:index="17" nillable="true" ma:displayName="Política de Gestión y Desempeño con sus responsables transversalmente" ma:format="Dropdown" ma:internalName="Pol_x00ed_ticadeGesti_x00f3_nyDesempe_x00f1_oconsusresponsablestransversalmente">
      <xsd:simpleType>
        <xsd:restriction base="dms:Text">
          <xsd:maxLength value="255"/>
        </xsd:restriction>
      </xsd:simpleType>
    </xsd:element>
    <xsd:element name="Versi_x00f3_ndelDocumento" ma:index="18" nillable="true" ma:displayName="Versión del Documento" ma:format="Dropdown" ma:internalName="Versi_x00f3_ndelDocumento">
      <xsd:simpleType>
        <xsd:restriction base="dms:Text">
          <xsd:maxLength value="255"/>
        </xsd:restriction>
      </xsd:simpleType>
    </xsd:element>
    <xsd:element name="Vigencia" ma:index="19" nillable="true" ma:displayName="Vigencia" ma:format="DateTime" ma:internalName="Vigencia">
      <xsd:simpleType>
        <xsd:restriction base="dms:DateTime"/>
      </xsd:simpleType>
    </xsd:element>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2fe8d8c-7713-4de2-94fa-5088926a82f0" elementFormDefault="qualified">
    <xsd:import namespace="http://schemas.microsoft.com/office/2006/documentManagement/types"/>
    <xsd:import namespace="http://schemas.microsoft.com/office/infopath/2007/PartnerControls"/>
    <xsd:element name="ConsecutivoDocumento" ma:index="24" nillable="true" ma:displayName="ConsecutivoDocumento" ma:format="Dropdown" ma:internalName="ConsecutivoDocumento">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7fca8cc-6480-428c-987f-00df926da507" elementFormDefault="qualified">
    <xsd:import namespace="http://schemas.microsoft.com/office/2006/documentManagement/types"/>
    <xsd:import namespace="http://schemas.microsoft.com/office/infopath/2007/PartnerControls"/>
    <xsd:element name="IdControlCambios" ma:index="25" nillable="true" ma:displayName="IdControlCambios" ma:format="Dropdown" ma:internalName="IdControlCambios" ma:percentage="FALSE">
      <xsd:simpleType>
        <xsd:restriction base="dms:Number"/>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29AA0B-BECC-41C8-BFDB-84C6D5D07A6F}">
  <ds:schemaRefs>
    <ds:schemaRef ds:uri="http://schemas.microsoft.com/sharepoint/v3/contenttype/forms"/>
  </ds:schemaRefs>
</ds:datastoreItem>
</file>

<file path=customXml/itemProps2.xml><?xml version="1.0" encoding="utf-8"?>
<ds:datastoreItem xmlns:ds="http://schemas.openxmlformats.org/officeDocument/2006/customXml" ds:itemID="{F3EA2B1E-A1D7-4D93-8716-8048D5BB7CA7}">
  <ds:schemaRefs>
    <ds:schemaRef ds:uri="http://schemas.microsoft.com/office/2006/metadata/properties"/>
    <ds:schemaRef ds:uri="http://schemas.microsoft.com/office/infopath/2007/PartnerControls"/>
    <ds:schemaRef ds:uri="e63c261e-576a-4464-8e1a-3e600ab9cd37"/>
    <ds:schemaRef ds:uri="52fe8d8c-7713-4de2-94fa-5088926a82f0"/>
    <ds:schemaRef ds:uri="47fca8cc-6480-428c-987f-00df926da507"/>
  </ds:schemaRefs>
</ds:datastoreItem>
</file>

<file path=customXml/itemProps3.xml><?xml version="1.0" encoding="utf-8"?>
<ds:datastoreItem xmlns:ds="http://schemas.openxmlformats.org/officeDocument/2006/customXml" ds:itemID="{D9DB1557-D2E9-4364-A82F-FD2EC3D421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3c261e-576a-4464-8e1a-3e600ab9cd37"/>
    <ds:schemaRef ds:uri="52fe8d8c-7713-4de2-94fa-5088926a82f0"/>
    <ds:schemaRef ds:uri="47fca8cc-6480-428c-987f-00df926da5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Indice</vt:lpstr>
      <vt:lpstr>CONTEXTO</vt:lpstr>
      <vt:lpstr>MATRIZ DE RIESGOS</vt:lpstr>
      <vt:lpstr>Control de Cambios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2025-01-23T01:00:09Z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0x0101002422DA45122F514B84565F5B9ADE3D48</vt:lpwstr>
  </property>
  <property fmtid="{D5CDD505-2E9C-101B-9397-08002B2CF9AE}" pid="3" name="Order">
    <vt:r8>8300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y fmtid="{D5CDD505-2E9C-101B-9397-08002B2CF9AE}" pid="12" name="CargoSolicitadoPor">
    <vt:lpwstr> </vt:lpwstr>
  </property>
  <property fmtid="{D5CDD505-2E9C-101B-9397-08002B2CF9AE}" pid="13" name="CorreoElectronicoSolicitadoPor">
    <vt:lpwstr> </vt:lpwstr>
  </property>
  <property fmtid="{D5CDD505-2E9C-101B-9397-08002B2CF9AE}" pid="14" name="MotivoSolicitud">
    <vt:lpwstr>Creacion formato</vt:lpwstr>
  </property>
  <property fmtid="{D5CDD505-2E9C-101B-9397-08002B2CF9AE}" pid="15" name="SolicitadoPor">
    <vt:lpwstr>María Bernarda Pérez Cardona</vt:lpwstr>
  </property>
  <property fmtid="{D5CDD505-2E9C-101B-9397-08002B2CF9AE}" pid="16" name="CorreoRespValidacion">
    <vt:lpwstr>jemartinezp@cartagena.gov.co</vt:lpwstr>
  </property>
  <property fmtid="{D5CDD505-2E9C-101B-9397-08002B2CF9AE}" pid="17" name="ObservCalidad">
    <vt:lpwstr> </vt:lpwstr>
  </property>
  <property fmtid="{D5CDD505-2E9C-101B-9397-08002B2CF9AE}" pid="18" name="TipoDocumento">
    <vt:lpwstr>Documento</vt:lpwstr>
  </property>
  <property fmtid="{D5CDD505-2E9C-101B-9397-08002B2CF9AE}" pid="19" name="CargoRespValidacion">
    <vt:lpwstr>Asesor del Área de Calidad Secretaría General</vt:lpwstr>
  </property>
  <property fmtid="{D5CDD505-2E9C-101B-9397-08002B2CF9AE}" pid="20" name="RespValidacion">
    <vt:lpwstr>Jair Eliecer Martinez Pedrozo</vt:lpwstr>
  </property>
  <property fmtid="{D5CDD505-2E9C-101B-9397-08002B2CF9AE}" pid="21" name="EstadoSolicitud">
    <vt:lpwstr>Validado</vt:lpwstr>
  </property>
  <property fmtid="{D5CDD505-2E9C-101B-9397-08002B2CF9AE}" pid="22" name="NombreDocumento">
    <vt:lpwstr>Matriz De Riesgos Institucionales - Contexto e Identificación</vt:lpwstr>
  </property>
  <property fmtid="{D5CDD505-2E9C-101B-9397-08002B2CF9AE}" pid="23" name="TipoSolicitud">
    <vt:lpwstr>Modificación</vt:lpwstr>
  </property>
  <property fmtid="{D5CDD505-2E9C-101B-9397-08002B2CF9AE}" pid="24" name="CodigoDoc">
    <vt:lpwstr>PTDDE03-F003</vt:lpwstr>
  </property>
  <property fmtid="{D5CDD505-2E9C-101B-9397-08002B2CF9AE}" pid="25" name="ObservGestorCalidad">
    <vt:lpwstr> </vt:lpwstr>
  </property>
  <property fmtid="{D5CDD505-2E9C-101B-9397-08002B2CF9AE}" pid="26" name="SolicitudValidada">
    <vt:lpwstr>Si</vt:lpwstr>
  </property>
  <property fmtid="{D5CDD505-2E9C-101B-9397-08002B2CF9AE}" pid="27" name="TipoDoc">
    <vt:lpwstr>Formato</vt:lpwstr>
  </property>
  <property fmtid="{D5CDD505-2E9C-101B-9397-08002B2CF9AE}" pid="28" name="VersionDocumento">
    <vt:lpwstr>2.0</vt:lpwstr>
  </property>
</Properties>
</file>