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1"/>
  <workbookPr codeName="ThisWorkbook"/>
  <xr:revisionPtr revIDLastSave="682" documentId="11_D0FC60CD8920537AB9F3C151E8702FA1D596FD1F" xr6:coauthVersionLast="47" xr6:coauthVersionMax="47" xr10:uidLastSave="{4A5D4945-5BEB-41F0-933E-BB4C9B001063}"/>
  <bookViews>
    <workbookView xWindow="0" yWindow="0" windowWidth="0" windowHeight="0" activeTab="1" xr2:uid="{00000000-000D-0000-FFFF-FFFF00000000}"/>
  </bookViews>
  <sheets>
    <sheet name="registros" sheetId="1" r:id="rId1"/>
    <sheet name="auxiliar" sheetId="2" r:id="rId2"/>
    <sheet name="CRITERIOS" sheetId="4" r:id="rId3"/>
    <sheet name="resultados" sheetId="3" r:id="rId4"/>
  </sheets>
  <definedNames>
    <definedName name="_xlnm._FilterDatabase" localSheetId="0" hidden="1">registros!$A$1:$AT$32</definedName>
    <definedName name="_xlnm._FilterDatabase" localSheetId="1" hidden="1">auxiliar!$A$1:$G$27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2" l="1"/>
  <c r="C2" i="3"/>
  <c r="B9" i="3"/>
  <c r="I34" i="4"/>
  <c r="I35" i="4"/>
  <c r="I28" i="4"/>
  <c r="I29" i="4"/>
  <c r="I30" i="4"/>
  <c r="I31" i="4"/>
  <c r="I32" i="4"/>
  <c r="I33" i="4"/>
  <c r="I6" i="4"/>
  <c r="I7" i="4"/>
  <c r="I8" i="4"/>
  <c r="I9" i="4"/>
  <c r="I10" i="4"/>
  <c r="I11" i="4"/>
  <c r="I12" i="4"/>
  <c r="I13" i="4"/>
  <c r="I14" i="4"/>
  <c r="I15" i="4"/>
  <c r="I16" i="4"/>
  <c r="I17" i="4"/>
  <c r="I18" i="4"/>
  <c r="I19" i="4"/>
  <c r="I20" i="4"/>
  <c r="I21" i="4"/>
  <c r="I22" i="4"/>
  <c r="I23" i="4"/>
  <c r="I24" i="4"/>
  <c r="I25" i="4"/>
  <c r="I26" i="4"/>
  <c r="I27" i="4"/>
  <c r="I4" i="4"/>
  <c r="B15" i="3"/>
  <c r="G28" i="2"/>
  <c r="G37" i="2" s="1"/>
  <c r="C9" i="3"/>
  <c r="C5" i="3"/>
  <c r="C3" i="3"/>
  <c r="C4" i="3"/>
  <c r="C7" i="3"/>
  <c r="C8" i="3"/>
  <c r="C6" i="3"/>
  <c r="C14" i="3"/>
  <c r="C13" i="3"/>
  <c r="C12" i="3"/>
  <c r="C15" i="3"/>
</calcChain>
</file>

<file path=xl/sharedStrings.xml><?xml version="1.0" encoding="utf-8"?>
<sst xmlns="http://schemas.openxmlformats.org/spreadsheetml/2006/main" count="1147" uniqueCount="618">
  <si>
    <t>Número de serie</t>
  </si>
  <si>
    <t>ID del envío</t>
  </si>
  <si>
    <t>Submission URI</t>
  </si>
  <si>
    <t>Created</t>
  </si>
  <si>
    <t>Completed</t>
  </si>
  <si>
    <t>Modificado</t>
  </si>
  <si>
    <t>Is draft</t>
  </si>
  <si>
    <t>Página actual</t>
  </si>
  <si>
    <t>Remote IP address</t>
  </si>
  <si>
    <t>Enviado por: ID</t>
  </si>
  <si>
    <t>Enviado por: Titulo o nombre del contenido</t>
  </si>
  <si>
    <t>Enviado por: URL</t>
  </si>
  <si>
    <t>Idioma</t>
  </si>
  <si>
    <t>Enviado a: Tipo de entidad</t>
  </si>
  <si>
    <t>Enviado a: ID de entidad</t>
  </si>
  <si>
    <t>Locked</t>
  </si>
  <si>
    <t>Sticky</t>
  </si>
  <si>
    <t>Notas</t>
  </si>
  <si>
    <t>Enviado a: Título de la entidad</t>
  </si>
  <si>
    <t>Enviado a: URL de la entidad</t>
  </si>
  <si>
    <t>Nombre  del equipo</t>
  </si>
  <si>
    <t>Número de integrantes</t>
  </si>
  <si>
    <t>¿Cuentan con un mentor?</t>
  </si>
  <si>
    <t>Nombre completo del mentor</t>
  </si>
  <si>
    <t>Identificación del mentor</t>
  </si>
  <si>
    <t>Institución a la que pertenece el mentor</t>
  </si>
  <si>
    <t xml:space="preserve">Nombre del líder del equipo </t>
  </si>
  <si>
    <t>Teléfono de contacto del Líder</t>
  </si>
  <si>
    <t xml:space="preserve">Correo electrónico de contacto del líder </t>
  </si>
  <si>
    <t>Identificación</t>
  </si>
  <si>
    <t>Edad</t>
  </si>
  <si>
    <t>Estrato</t>
  </si>
  <si>
    <t>Barrio</t>
  </si>
  <si>
    <t>Nivel educativo más alto alcanzado</t>
  </si>
  <si>
    <t>Institución Educativa</t>
  </si>
  <si>
    <t>Principales habilidades</t>
  </si>
  <si>
    <t>Datos de cada Participante</t>
  </si>
  <si>
    <t>Título del proyecto/idea</t>
  </si>
  <si>
    <t>Descripción del problema y propuesta de solución</t>
  </si>
  <si>
    <t>Tecnologías a emplear</t>
  </si>
  <si>
    <t>Enlace a vídeo de presentación</t>
  </si>
  <si>
    <t>Experiencia previa del equipo</t>
  </si>
  <si>
    <t>Disponibilidad</t>
  </si>
  <si>
    <t>Conozco y acepto que mis datos sean tratados bajo la ley 1581 de 2012 y la Política del tratamiento de datos personales.</t>
  </si>
  <si>
    <t>Estado</t>
  </si>
  <si>
    <t>Observaciones</t>
  </si>
  <si>
    <t>/hackaton/registro</t>
  </si>
  <si>
    <t>2025-10-01 15:58:39</t>
  </si>
  <si>
    <t>2025-10-01 16:18:05</t>
  </si>
  <si>
    <t>2025-10-12 11:29:21</t>
  </si>
  <si>
    <t>webform_confirmation</t>
  </si>
  <si>
    <t>172.70.54.173</t>
  </si>
  <si>
    <t>es</t>
  </si>
  <si>
    <t>node</t>
  </si>
  <si>
    <t xml:space="preserve">Registro Hackaton </t>
  </si>
  <si>
    <t>https://www.cartagena.gov.co/hackaton/registro</t>
  </si>
  <si>
    <t>Olilienthal</t>
  </si>
  <si>
    <t>Si</t>
  </si>
  <si>
    <t>Víctor Daniel Meléndez Berrrio</t>
  </si>
  <si>
    <t>Universidad Tecnológica de Bolívar</t>
  </si>
  <si>
    <t>Víctor Daniel Meléndez Berrio</t>
  </si>
  <si>
    <t>(302) 256-2254</t>
  </si>
  <si>
    <t>vmelendezb0@gmail.com</t>
  </si>
  <si>
    <t>Piedra de Bolívar</t>
  </si>
  <si>
    <t>Pregrado</t>
  </si>
  <si>
    <t>CEO, diseño mecánico, desarrollador, cyberinteligencia, IoT</t>
  </si>
  <si>
    <t>Nombre Completo: Jesús Antonio Martinez Velandia
Edad: 23
Identificación : 1007974560
Estrato: 2
Barrio: San Fernando
Nivel educativo más alto alcanzado: Pregrado
Institución Educativa: Universidad Tecnológica de Bolívar
Principales habilidades: * Desarrollo Back-End • Inteligencia Artificial • Bases de Datos SQL/NoSQL
* Machine Learning • Análisis de Datos • Desarrollo Front-End
---
Nombre Completo: Angelo David Diaz Lopez
Edad: 23
Identificación : 1128045468
Estrato: 2
Barrio: Alcibia
Nivel educativo más alto alcanzado: Pregrado
Institución Educativa: Universidad Tecnológica de Bolívar
Principales habilidades: seguridad de la información y desarrollo de apps mobiles, Desarrollador web (HTML/CSS/JS)</t>
  </si>
  <si>
    <t>Sharingan sistema de monitoreo seguridad y vigilancia</t>
  </si>
  <si>
    <t>PROCESA VIDEOS DE DRONES Y CÁMARAS EN TIEMPO REAL, ALMACENA DATOS DE VEHÍCULOS MEDIANTE VISIÓN
COMPUTACIONAL, IDENTIFICA OBJETOS Y VEHÍCULOS AUTOMÁTICAMENTE, DETECTA PLACAS, CONSULTA INFORMACIÓN
TÉCNICA (MARCA, MODELO, CLASE, REFERENCIA) VÍA APIS, GESTIONA SEGUIMIENTO CON IDS ÚNICOS Y PRODUCE VIDEOS
ANOTADOS CON LOS DATOS DE VEHÍCULOS DETECTADOS</t>
  </si>
  <si>
    <t>lenguajes de programación, frameworks, hardware específico</t>
  </si>
  <si>
    <t>http://olilienthal.com/</t>
  </si>
  <si>
    <t>Desarrolladores y analistas de información con renombre en Colombia.</t>
  </si>
  <si>
    <t>Sí</t>
  </si>
  <si>
    <t>Sin Video</t>
  </si>
  <si>
    <t>empresa existente</t>
  </si>
  <si>
    <t>2025-10-01 16:12:44</t>
  </si>
  <si>
    <t>2025-10-01 16:48:31</t>
  </si>
  <si>
    <t>2025-10-12 11:31:45</t>
  </si>
  <si>
    <t>172.68.12.36</t>
  </si>
  <si>
    <t>Team primera Chamba</t>
  </si>
  <si>
    <t>No</t>
  </si>
  <si>
    <t>Enmanuel Caraballo</t>
  </si>
  <si>
    <t>(302) 824-4883</t>
  </si>
  <si>
    <t>enmanuelcm03@gmail.com</t>
  </si>
  <si>
    <t>Los Alpes</t>
  </si>
  <si>
    <t>Bachillerato</t>
  </si>
  <si>
    <t>Unicolombo</t>
  </si>
  <si>
    <t>Tecnologías: HTML, CSS, JS, Java, TypeScript (angular), Postgres Sql</t>
  </si>
  <si>
    <t xml:space="preserve">Nombre Completo: Mauricio Andrés Vergara Fonseca
Edad: 20
Identificación : 1051736741
Estrato: 2
Barrio: Villa Estrella
Nivel educativo más alto alcanzado: Bachillerato
Institución Educativa: Institución educativa de coyongal
Principales habilidades: Java, Python, (HTML/JS), ionic/angular
---
Nombre Completo: Yohan alexander Maldonado Santana
Edad: 21
Identificación : 1047508570
Estrato: 1
Barrio: El Pozón
Nivel educativo más alto alcanzado: Bachillerato
Institución Educativa: Seminario de Cartagena
Principales habilidades: Conocimientos en bases de datos y desarrollo web
---
Nombre Completo: Cristian José Jiménez Sierra
Edad: 19
Identificación : 1043586747
Estrato: 2
Barrio: España
Nivel educativo más alto alcanzado: Bachillerato
Institución Educativa: Institución educativa de sabanalarga codesa
Principales habilidades: Css, HTML, JavaScript, Angular, Java </t>
  </si>
  <si>
    <t>DattApp</t>
  </si>
  <si>
    <t>Según lo establecido en el plan de desarrollo de la alcaldía para el presente periodo gubernamental, el departamento de transporte y movilidad de Cartagena presenta un objetivo principal el cual es la recuperación de cartera, además de por supuesto la mejora de movilidad en la ciudad a través de soluciones tecnológicas e innovadoras, por eso nuestro equipo pensó en una posible solución a estos problemas, una app con tres módulos principales: El primero consiste en la interacción con usuarios a través de la app para por ejemplo informar sobre deudas por multas o cualquier otro tipo de pendientes con las autoridades de tránsito además de información útil como por ejemplo notificar sobre días de pico y placa, capacitaciones, información actividades que afecten la movilidad en la ciudad junto a posibles rutas alternas y horarios, módulo de pagos para que el pago de multas o permisos pueda ser virtual facilitando así la reducción de cartera y por último un módulo de gestión de procesos o solicitudes que por lo general se hacen de manera presencial en sedes del Datt como por ejemplo la solicitud de permisos de movilidad para vehículos con cargas pesadas, solicitud de permiso para pico y placa ayudando así a automatizar muchos de estos procesos y evitando la excesiva sobre carga de personal en dichas oficinas.</t>
  </si>
  <si>
    <t>https://novideo.com</t>
  </si>
  <si>
    <t>Desarrollo de múltiples proyectos universitarios con características similares al anterior, buen manejo de tecnologías a implementar.</t>
  </si>
  <si>
    <t>trámites de tránsito y transporte</t>
  </si>
  <si>
    <t>2025-10-02 15:44:34</t>
  </si>
  <si>
    <t>2025-10-02 15:52:08</t>
  </si>
  <si>
    <t>108.162.212.179</t>
  </si>
  <si>
    <t>Movilidad System</t>
  </si>
  <si>
    <t>pepito</t>
  </si>
  <si>
    <t>(312) 588-5987</t>
  </si>
  <si>
    <t>pepito@gmail.com</t>
  </si>
  <si>
    <t>Barrio Chino</t>
  </si>
  <si>
    <t>USB</t>
  </si>
  <si>
    <t xml:space="preserve">Disfrutar del proceso de aprendizaje </t>
  </si>
  <si>
    <t>Nombre Completo: dsadasda
Edad: 21
Identificación : 2547889456
Estrato: 2
Barrio: Barrio Chino
Nivel educativo más alto alcanzado: Bachillerato
Institución Educativa: asdasdasdasa
Principales habilidades: asdasdasdasdasd
---
Nombre Completo: sdasdasdasda
Edad: 19
Identificación : 1231231241
Estrato: 3
Barrio: Arroyo de Piedra
Nivel educativo más alto alcanzado: Bachillerato
Institución Educativa: inasdnasnd ka
Principales habilidades: nmlfnskdjfnksdnjfks</t>
  </si>
  <si>
    <t>DASDASDA</t>
  </si>
  <si>
    <t>SDAFSAFCXZVCDSFSDFDFDKFNASKDF JLASDNFK D IN SDKF SDFN DFNDSAJNIKAS DIFASODFNAS DJFNIUASDNBFA FDASFJNIPUASD DIFJADI JDOA S SD S S S S HH H H HH HH H H HH HH HH H HH HH H H HH H</t>
  </si>
  <si>
    <t>dsvcdsbhcujcx nvjkxckjv x</t>
  </si>
  <si>
    <t>En revisión</t>
  </si>
  <si>
    <t>Registro inválido</t>
  </si>
  <si>
    <t>2025-10-07 11:08:25</t>
  </si>
  <si>
    <t>2025-10-07 11:16:00</t>
  </si>
  <si>
    <t>104.23.248.37</t>
  </si>
  <si>
    <t>SmartMobility Team</t>
  </si>
  <si>
    <t xml:space="preserve">Cristóbal Andrés García Cuadrado </t>
  </si>
  <si>
    <t>(350) 589-2870</t>
  </si>
  <si>
    <t>crissgc2609@gmail.com</t>
  </si>
  <si>
    <t>Ceballos</t>
  </si>
  <si>
    <t>Universidad de Cartagena</t>
  </si>
  <si>
    <t>Perfil técnico: Estudiante de Sistemas con formación técnica en Sistemas del SENA. Cuento con conocimientos básicos en HTML y Python, así como con la capacidad de analizar y proyectar ideas que puedan ser desarrolladas por programadores más experimentados. Me caracterizo por mi compromiso, sentido de responsabilidad y disposición para el aprendizaje continuo, con el objetivo de fortalecer mis competencias en los lenguajes y herramientas que demanda el desarrollo de software y la transformación digital.</t>
  </si>
  <si>
    <t>Nombre Completo: Samuel Alejandro Banda Correa 
Edad: 19
Identificación : 1047517632
Estrato: 1
Barrio: El Milagro
Nivel educativo más alto alcanzado: Bachillerato
Institución Educativa: Inem José Manuel Rodríguez torices 
Principales habilidades: Perfil técnico: Estudiante de Sistemas con formación técnica en Sistemas del SENA. Poseo conocimientos en la planeación y proyección de ideas tecnológicas orientadas a la solución de problemáticas reales. Me destaco por mi capacidad para estructurar propuestas que puedan ser desarrolladas por equipos más especializados y por mi disposición para el aprendizaje continuo. Mi enfoque se centra en combinar la visión estratégica con la base técnica para impulsar proyectos de innovación digital.</t>
  </si>
  <si>
    <t>Smart Mobility</t>
  </si>
  <si>
    <t>Idea: Sistema inteligente de gestión del tráfico urbano con sensores y análisis de datos
La movilidad urbana es uno de los mayores retos en las ciudades modernas, especialmente por el aumento del tráfico, los tiempos de desplazamiento y la contaminación. La propuesta consiste en desarrollar un sistema inteligente de gestión del tráfico que utilice sensores físicos y una plataforma digital para optimizar el flujo vehicular en tiempo real.
El proyecto integraría sensores IoT (Internet de las cosas) instalados en puntos estratégicos de la ciudad, como semáforos, intersecciones y zonas de alto tráfico. Estos sensores recopilarían datos sobre el número de vehículos, su velocidad y las horas pico. Los datos serían enviados a un servidor central donde se procesarían mediante un sistema desarrollado en Python (por su facilidad para manejar datos y conectar con hardware).
El sistema podría complementarse con una interfaz web o aplicación móvil (diseñada con HTML, CSS y frameworks como Flask o Django) que muestre información en tiempo real a los ciudadanos y a las autoridades de tránsito. Además, se podría aplicar un algoritmo de inteligencia artificial que aprenda los patrones de tráfico y ajuste automáticamente la duración de los semáforos para mejorar la fluidez vehicular.
En cuanto al hardware, se podrían emplear placas Arduino o Raspberry Pi, que son económicas, versátiles y perfectas para proyectos de aprendizaje en IoT. Estas permitirían conectar sensores de movimiento, cámaras o detectores de luz.
Esta solución busca reducir los tiempos de desplazamiento, minimizar la congestión y promover un transporte urbano más eficiente. Además, ofrece un espacio ideal para el aprendizaje, ya que combina hardware, programación y análisis de datos, abriendo la posibilidad de escalar el proyecto hacia una ciudad más inteligente y sostenible.</t>
  </si>
  <si>
    <t>Software y Lenguajes de Programación
Python: se utiliza para procesar los datos enviados por los sensores, crear algoritmos de análisis y controlar la comunicación entre los dispositivos y el servidor.
HTML / CSS / JavaScript: permiten construir la interfaz visual del sistema, donde los usuarios y autoridades podrán consultar información en tiempo real.
Flask o Django: frameworks de Python usados para desarrollar la aplicación web y gestionar la conexión entre la base de datos, el servidor y la interfaz.
SQL o SQLite: bases de datos que almacenan la información recolectada por los sensores, como el número de vehículos, velocidad y horarios.
API REST: permite la comunicación entre los sensores y el servidor, facilitando el envío y la recepción de datos.
Machine Learning (TensorFlow o scikit-learn): se emplea para analizar patrones de tráfico y realizar ajustes automáticos, como la sincronización inteligente de semáforos.
Hardware y Dispositivos IoT
Placas Arduino o Raspberry Pi: funcionan como el cerebro de los sensores, procesando los datos locales y enviándolos al servidor central.
Sensores de movimiento o ultrasonido (HC-SR04): detectan la presencia y distancia de los vehículos para medir el flujo vehicular.
Sensores infrarrojos o LIDAR: ofrecen una detección más precisa de vehículos y peatones, incluso en condiciones de poca luz.
Cámaras IP o módulos de visión: capturan imágenes o videos del tráfico para un análisis visual más detallado.
Módulos Wi-Fi o GSM (ESP8266, SIM900): permiten la transmisión inalámbrica de datos desde los sensores hasta el servidor en tiempo real.
Plataformas y Herramientas Complementarias
Google Maps API o OpenStreetMap: integran mapas y ubicaciones dentro de la plataforma para mostrar rutas y puntos de congestión.
Node-RED o MQTT: gestionan el flujo de datos entre dispositivos IoT y el servidor, asegurando una comunicación estable.
Power BI o Tableau: sirven para visualizar los datos recolectados mediante gráficos y paneles de control.
GitHub: se utiliza para almacenar el código del proyecto y facilitar el trabajo colaborativo entre desarrolladores.</t>
  </si>
  <si>
    <t>https://drive.google.com/drive/folders/1eBOw9oNlTyOjG9Tm2PFupv2qmdaNIqNi?usp=sharing</t>
  </si>
  <si>
    <t xml:space="preserve">Experiencia en vocería y liderazgo de proyectos, la verdad conocimientos básicos sobre programación, sobre hardware y equipos de computación poseemos una experiencia más avanzada, basta y necesaria para aplicar los conocimientos </t>
  </si>
  <si>
    <t>optimización de semáforos</t>
  </si>
  <si>
    <t>2025-10-07 11:20:54</t>
  </si>
  <si>
    <t>2025-10-07 12:03:19</t>
  </si>
  <si>
    <t>172.70.55.41</t>
  </si>
  <si>
    <t>LosFierros</t>
  </si>
  <si>
    <t>Samuel Javier Vargas Cardenas</t>
  </si>
  <si>
    <t>(310) 722-4611</t>
  </si>
  <si>
    <t>vargascardenassamueljavier@gmail.com</t>
  </si>
  <si>
    <t>Chapacua</t>
  </si>
  <si>
    <t>Hijos de maria</t>
  </si>
  <si>
    <t xml:space="preserve">ML enginner (python, Matemático) </t>
  </si>
  <si>
    <t xml:space="preserve">Nombre Completo: Keyner Gonzalez Noya
Edad: 23
Identificación : 1002197053
Estrato: 1
Barrio: Henequén
Nivel educativo más alto alcanzado: Bachillerato
Institución Educativa: Fe y Alegría El Progreso
Principales habilidades: Desarrollador backend(Spring) Desarrollador Frontend(Js Vanila) 
---
Nombre Completo: Wilmer Andrés Sepulveda Mendoza 
Edad: 20
Identificación : 1043967509
Estrato: 2
Barrio: Calamares
Nivel educativo más alto alcanzado: Bachillerato
Institución Educativa: Nuestra Señora del Carmen
Principales habilidades: Desarrollador Backend(Spring, Ruby on Rails, FastAPI) 
---
Nombre Completo: Angel David Simancas Malbaceda
Edad: 19
Identificación : 1043649205
Estrato: 2
Barrio: Mamonal
Nivel educativo más alto alcanzado: Bachillerato
Institución Educativa: Salesianas
Principales habilidades: Desarrollador FulkStack(Node. Js, Js Vanilla) </t>
  </si>
  <si>
    <t>Agente Vehícular IA</t>
  </si>
  <si>
    <t xml:space="preserve">Proponemos un agente IA que aprenda del entorno de transporte de la ciudad analizando el comportamiento de los ciudadanos principalmente y la forma enque el tránsito en cada sector de la ciudad se comporta esto con el fin de crear un sistema que sea capas no solo de mejorar el sistema vehícular de la ciudad si no también la forma en que los actores se comportan </t>
  </si>
  <si>
    <t xml:space="preserve">Todo el entorno python, redis para cache, mongodb para entrenar el agente además de agentes externos para analizar el transporte </t>
  </si>
  <si>
    <t>https://youtu.be/UFewSXD5X58?si=cXbqxP8PgZ4Z0akp</t>
  </si>
  <si>
    <t xml:space="preserve">Hemos trabajado juntos en proyectos de aula, ferias científicas y actividades extracurriculares como competencias de programación internas y externas a la universidad </t>
  </si>
  <si>
    <t>agente de IA, optimización</t>
  </si>
  <si>
    <t>2025-10-07 20:02:08</t>
  </si>
  <si>
    <t>2025-10-07 20:28:32</t>
  </si>
  <si>
    <t>2025-10-12 11:33:37</t>
  </si>
  <si>
    <t>Ruta Cero</t>
  </si>
  <si>
    <t>Alejandro José Escudero Castellar</t>
  </si>
  <si>
    <t>(324) 503-2286</t>
  </si>
  <si>
    <t>alejandrocastellar04@gmail.com</t>
  </si>
  <si>
    <t>Villas de la Candelaria</t>
  </si>
  <si>
    <t>Escuelas profesionales salesianas</t>
  </si>
  <si>
    <t>Manejo Java (JFrame, MVC), Arduino (con RFID y MySQL), Python.</t>
  </si>
  <si>
    <t>Nombre Completo: Fabian Andres Rodriguez Hernandez
Edad: 18
Identificación : 1043304138
Estrato: 2
Barrio: San José de los Campanos
Nivel educativo más alto alcanzado: Bachillerato
Institución Educativa: Almirante colon
Principales habilidades: Desarrolador principiante de java
---
Nombre Completo: Juan David Cantillo Rodriguez
Edad: 18
Identificación : 114291336
Estrato: 2
Barrio: Las Palmeras
Nivel educativo más alto alcanzado: Bachillerato
Institución Educativa: Gimnasio de Cervantes
Principales habilidades: Desarrolador backend en java
---
Nombre Completo: Isaac david ayola palacio
Edad: 18
Identificación : 1143338880
Estrato: 2
Barrio: Las Palmeras
Nivel educativo más alto alcanzado: Bachillerato
Institución Educativa: Soledad acosta de samper
Principales habilidades: frontend en java y logica de resolucion de problemas</t>
  </si>
  <si>
    <t>SmartLights CTG</t>
  </si>
  <si>
    <t>En la ciudad de Cartagena se presentan altos niveles de congestión vehicular en sectores como Bocagrande, Crespo, San fernando, La bomba del gallo e India Catalina, especialmente en horas pico. Los semáforos tradicionales funcionan con tiempos fijos, sin considerar el flujo real de vehículos o peatones, lo que provoca ineficiencia en la movilidad, mayor tiempo de desplazamiento, contaminación y estrés en los conductores y peatones. Además, la falta de sincronización entre los semáforos agrava los trancones y dificulta la gestión del tráfico por parte del DATT.
 Solución: SmartLights CTG
SmartLights CTG es un sistema de semáforos inteligentes que utiliza inteligencia artificial (IA), sensores IoT y visión por computadora para medir en tiempo real el flujo de vehículos y peatones, ajustando automáticamente los tiempos de luz verde, amarilla y roja según la densidad del tráfico.
El sistema se conecta con el DATT a través de un módulo central de control, que recopila los datos de las cámaras y sensores instalados en los cruces más transitados. De esta manera, se optimiza la movilidad urbana, se reducen los trancones, se disminuye el consumo de combustible y se mejora la experiencia de los ciudadanos en la vía.</t>
  </si>
  <si>
    <t xml:space="preserve">Lenguajes de programación:
Java, Python,C/C++ (Arduino)
Plataformas y bases de datos:
MySQL o PostgreSQL: para almacenar datos históricos del tráfico y estadísticas.
Servidor local o en la nube (AWS / Azure): para centralizar la información de distintos puntos de la ciudad y permitir el acceso remoto del DATT.
Herramientas de desarrollo y control de versiones:
Visual Studio Code / NetBeans / IntelliJ IDEA: para la programación del sistema principal.
Arduino IDE: para la configuración de los microcontroladores.
</t>
  </si>
  <si>
    <t>https://www.youtube.com/shorts/YGcpGWDonKo</t>
  </si>
  <si>
    <t>Hemos tarbajado en conjunto por mejorrar problematicas de la universidad y de la ciudad creando soluciones innovadoras semestre a semestre</t>
  </si>
  <si>
    <t>semafóros</t>
  </si>
  <si>
    <t>2025-10-08 15:23:16</t>
  </si>
  <si>
    <t>2025-10-08 16:19:59</t>
  </si>
  <si>
    <t>2025-10-12 11:34:42</t>
  </si>
  <si>
    <t>AnCar Labs</t>
  </si>
  <si>
    <t>Carlos Alberto Salcedo Rodríguez</t>
  </si>
  <si>
    <t>(305) 487-1449</t>
  </si>
  <si>
    <t>salcedorodriguez123@gmail.com</t>
  </si>
  <si>
    <t>Providencia</t>
  </si>
  <si>
    <t>Universad Tecnológica de Bolívar</t>
  </si>
  <si>
    <t>Ingeniero de Software con experiencia en desarrollo backend y frontend, especializado en microservicios y soluciones en la nube. Desarrollador Full Stack JavaScript certificado, con habilidades en Python, React, Node.js y TypeScript. Actualmente amplio mis conocimientos en DevOps e Infraestructura como Código, utilizando tecnologías como Terraform y Ansible. Enfocado en mejorar la eficiencia operativa y optimizar la experiencia del usuario mediante soluciones de software innovadoras.</t>
  </si>
  <si>
    <t>Nombre Completo: Andrés Juan Ramirez Torres
Edad: 22
Identificación : 1007260372
Estrato: 2
Barrio: Villa Estrella
Nivel educativo más alto alcanzado: Pregrado
Institución Educativa: Universidad Tecnológica de Bolívar
Principales habilidades: Ingeniero de Sistemas y Computación. Con experiencia comprobable en Desarrollo Web (Full-Stack), en  el frontend con HTML, CSS, JavaScript, React y Tailwind, y manejando el lado del servidor con PHP y MySQL. Además, poseo cierto dominio en lenguajes de programación versátiles como Python y  C++, lo que me permite abordar una amplia gama de proyectos de software. Mi experiencia se extiende al campo del Machine Learning y la Inteligencia Artificial, respaldada por proyectos prácticos como el desarrollo de un modulo de navegación marina autónoma. Con el objetivo de seguir evolucionando profesionalmente, mi foco actual está en expandir y profundizar mis conocimientos sobre Inteligencia Artificial y los sistemas de autonomía.</t>
  </si>
  <si>
    <t>Sistema de Inteligencia Artificial para la Gestión de Movilidad y Aseo</t>
  </si>
  <si>
    <t>La movilidad en Cartagena enfrenta una crisis estructural, y la gestión de servicios urbanos esenciales, como la recolección de residuos, agrava significativamente la congestión. La operación de camiones recolectores, vehículos de gran tamaño y baja velocidad, interrumpe el flujo en una red vial ya saturada, especialmente cuando sus horarios coinciden con las horas pico de tráfico.
Como respuesta, se propone "SIAGMA", una solución tecnológica que aborda directamente esta ineficiencia. El núcleo de la aplicación es una plataforma de inteligencia artificial que optimiza las rutas de recolección en tiempo real. Mediante algoritmos que resuelven el "Problema de Ruteo de Vehículos" (VRP), el sistema analiza las condiciones del tráfico para generar las rutas más eficientes, minimizando la distancia y evitando la congestión. Esto no solo reduce costos operativos y emisiones, sino que disminuye activamente las interrupciones viales.
Para el ciudadano, la aplicación ofrecerá un mapa interactivo con la ubicación de los camiones y notificará las horas estimadas de llegada a los puntos de recolección. Esta transparencia reduce la acumulación de basura en las calles, impactando positivamente en la salud pública y la imagen de la ciudad.
Diseñado para ser escalable, "SIAGMA" puede expandir su infraestructura de datos para optimizar en un futuro otros servicios, como la flota de Transcaribe, sentando las bases para un ecosistema de movilidad urbana verdaderamente inteligente y cohesionado.</t>
  </si>
  <si>
    <t xml:space="preserve">Python, TensorFlow/PyTorch, Django, Hugging Face, Pandas, NumPy, Matplotlib, JavaScript, Next.js, Flutter, Google Maps API, Eclipse SUMO, Traci API (de SUMO), Camaras, datos de movilidad DATT </t>
  </si>
  <si>
    <t>https://notvideo.com</t>
  </si>
  <si>
    <t>Universidad Tecnológica de Bolívar | Cartagena, Colombia | 10/08/2023 – 29/05/2024
• Desarrollamos una herramienta de análisis de polímeros adoptada por la universidad, utilizando Python/Flask en el backend y React en el frontend. La solución optimizó la mezcla de polímeros y redujo los costos de investigación en materiales en un 40%.
o Integramos la API de Google Gemini para analizar propiedades de polímeros y generar recomendaciones basadas en IA, acelerando los ciclos de prueba en un 30%.
o Implementamos y desplegamos la aplicación en un servidor privado virtual (VPS) administrado por la universidad, garantizando alta disponibilidad y seguridad institucional.
• Colaboramos en un entorno interdisciplinario conformado por 3 ingenieros químicos y 3 desarrolladores, aplicando metodologías Agile/Scrum para alinear la funcionalidad del software con los flujos reales de laboratorio.
o Contribuimos al diseño de UI/UX, logrando reducir el tiempo de capacitación de los usuarios en un 25% mediante interfaces intuitivas para simulación de mezclas.
• El proyecto fue reconocido por la universidad como una solución rentable y escalable, integrada al kit de herramientas institucionales de investigación del grupo de polímeros de la Facultad de Ingeniería Química.
o Los derechos de propiedad intelectual fueron retenidos por la Universidad Tecnológica de Bolívar, reforzando su valor académico e industrial.</t>
  </si>
  <si>
    <t>optimización, recolección de basuras</t>
  </si>
  <si>
    <t>2025-10-09 09:22:29</t>
  </si>
  <si>
    <t>2025-10-09 09:25:18</t>
  </si>
  <si>
    <t>104.23.186.138</t>
  </si>
  <si>
    <t>Interfaz de Analisis de Congestion de Rutas</t>
  </si>
  <si>
    <t>Andres Felipe Rubiano Marrugo</t>
  </si>
  <si>
    <t>(300) 563-9136</t>
  </si>
  <si>
    <t>andresrubianomarrugo@gmail.com</t>
  </si>
  <si>
    <t>San José de los Campanos</t>
  </si>
  <si>
    <t>Universidad Tecnologica de Bolivar</t>
  </si>
  <si>
    <t>Arquitectura de software</t>
  </si>
  <si>
    <t>Nombre Completo: Alejandro Pedro Steinman Cuesta
Edad: 20
Identificación : 1125228999
Estrato: 2
Barrio: Trece de Junio
Nivel educativo más alto alcanzado: Bachillerato
Institución Educativa: Universidad Tecnologica de Bolivar
Principales habilidades: Desarollo backend
---
Nombre Completo: William David Lozano Julio
Edad: 18
Identificación : 1043652973
Estrato: 2
Barrio: San Fernando
Nivel educativo más alto alcanzado: Bachillerato
Institución Educativa: Universidad Tecnologica de Bolivar
Principales habilidades: Desarrollo fullstack
---
Nombre Completo: Omar Yesid Hernández Sotelo 
Edad: 20
Identificación : 1044611855
Estrato: 1
Barrio: Bayunca
Nivel educativo más alto alcanzado: Bachillerato
Institución Educativa: Universidad Tecnologica de Bolivar
Principales habilidades: Analisis de datos</t>
  </si>
  <si>
    <t>Nuestro proyecto se llama “Interfaz de análisis de congestión de ruta con herramienta recolectora de datos de cada unidad.”
Consiste en una plataforma que recopila información en tiempo real de los vehículos, como ubicación y velocidad, para analizar y visualizar la congestión en las rutas.
Con esto buscamos mejorar la gestión del tráfico y facilitar la toma de decisiones para optimizar los tiempos de recorrido y el servicio de transporte.</t>
  </si>
  <si>
    <t>Vision Artificial, analisis de datos, APIREST, flutter, pyhton</t>
  </si>
  <si>
    <t>https://youtu.be/kYcymsiaBHo</t>
  </si>
  <si>
    <t>Talento Tech</t>
  </si>
  <si>
    <t>analítica de datos</t>
  </si>
  <si>
    <t>2025-10-09 09:23:40</t>
  </si>
  <si>
    <t>2025-10-09 10:20:46</t>
  </si>
  <si>
    <t>172.70.254.43</t>
  </si>
  <si>
    <t>FlowTrip Cartagena</t>
  </si>
  <si>
    <t>Sebastian Consuegra Jimenez</t>
  </si>
  <si>
    <t>(301) 757-2271</t>
  </si>
  <si>
    <t>sconsuegraj@gmail.com</t>
  </si>
  <si>
    <t>La Victoria</t>
  </si>
  <si>
    <t>Desarrollador web (HTML/CSS/JS), investigador, analista de datos (python), data mining, análisis estadístico y machine learning, deep learning, automatizador de procesos con bases datos y APIs.</t>
  </si>
  <si>
    <t>Nombre Completo: Brian Alexander Perez Beltran
Edad: 24
Identificación : 1001287640
Estrato: 2
Barrio: Escallón Villa
Nivel educativo más alto alcanzado: Pregrado
Institución Educativa: Universidad Tecnológica de Bolívar
Principales habilidades: Gestión de bases de datos relacionales y no relacionales, dominio de software de diseño técnico (AutoCAD, PostFusion), fundamentos de análisis de datos y visualización. Experiencia en procesos administrativos, planificación de proyectos y gestión eficiente del tiempo.
---
Nombre Completo: Cristhian Barnad Blanquicet Molavoque
Edad: 24
Identificación : 1237440973
Estrato: 3
Barrio: Blas de Lezo
Nivel educativo más alto alcanzado: Pregrado
Institución Educativa: Universidad de Cartagena
Principales habilidades: Toma de decisiones basada en datos, gestión de proyectos tecnológicos, trabajo efectivo bajo presión, liderazgo de equipos multidisciplinarios. Comunicación asertiva y resolución proactiva de problemas.
---
Nombre Completo: Edgardo Luis Diaz Osorio
Edad: 28
Identificación : 1047498189
Estrato: 3
Barrio: El Country
Nivel educativo más alto alcanzado: Pregrado
Institución Educativa: Universidad Nacional
Principales habilidades: Ingeniería biológica con especialización en bioinformática y modelado de sistemas complejos. Programación en Python, deep learning aplicado a ciencias de la vida. Multilingüe: inglés, italiano, francés y portugués.</t>
  </si>
  <si>
    <t xml:space="preserve">Contexto y problema: 
Cartagena de Indias enfrenta una congestión crónica asociada al turismo. Los principales puntos turísticos (Centro Histórico, Bocagrande, Castillo San Felipe, Aeropuerto Rafael Núñez) experimentan picos de tráfico que afectan tanto a visitantes como a residentes. No existe una herramienta que integre información en tiempo real sobre movilidad turística ni que permita anticipar la congestión y planificar desplazamientos de forma eficiente y sostenible.
Objetivo general: 
Desarrollar una plataforma inteligente que prediga el flujo turístico urbano y recomiende rutas, horarios y medios de transporte alternativos para mejorar la movilidad y reducir la congestión en zonas turísticas de Cartagena.
Objetivos Específicos:
Recolectar y centralizar datos de tránsito, clima, transporte público y eventos turísticos.
Implementar un modelo de predicción de congestión basado en aprendizaje automático.
Visualizar en un mapa interactivo los niveles de flujo por zonas y horarios.
Sugerir rutas y horarios óptimos para visitantes y residentes.
Incentivar el uso de transporte sostenible mediante un sistema de recompensas.
Descripción de la Solución:
FlowTrip Cartagena será una aplicación web y móvil que combine análisis de datos, predicción en tiempo real y visualización geográfica.
Flujo de Funcionamiento
1. Los datos se actualizan continuamente desde APIs públicas y privadas.
2. El modelo analiza patrones y predice el nivel de congestión por zona.
3. El usuario consulta un mapa con colores de tráfico y recibe recomendaciones personalizadas.
4. Se notifican horarios de baja demanda o rutas sostenibles.
5. Los usuarios acumulan puntos canjeables por descuentos turísticos.
</t>
  </si>
  <si>
    <t>Backend (Python + FastAPI): Ingesta y normalización de datos de tránsito (Waze/Google), clima (IDEAM), transporte público y flujo de cruceros. 
Modelo Predictivo (scikit-learn o PyTorch): Predicción de congestión por hora y sector usando series temporales y variables contextuales.
Base de Datos (PostgreSQL + PostGIS): Almacenamiento de información geoespacial.
Frontend (React/Vite): Visualización de mapas de calor, rutas sugeridas y puntos turísticos.
API Pública: Integración con hoteles, agencias turísticas y autoridades de movilidad.</t>
  </si>
  <si>
    <t>https://www.youtube.com/watch?v=DIECzpEeQxE</t>
  </si>
  <si>
    <t>El equipo cuenta con experiencia en investigación científica a través del grupo de química cuántica de la Universidad de Cartagena, donde hemos desarrollado habilidades en modelado computacional y análisis de sistemas complejos. Complementamos esta base académica con formación práctica en inteligencia artificial mediante bootcamps colaborativos, donde implementamos soluciones de machine learning y deep learning. Esta sinergia entre investigación y desarrollo tecnológico nos permite abordar desafíos con rigor científico e innovación aplicada.</t>
  </si>
  <si>
    <t>app de optimización de rutas</t>
  </si>
  <si>
    <t>2025-10-09 10:29:32</t>
  </si>
  <si>
    <t>2025-10-09 11:16:47</t>
  </si>
  <si>
    <t>2025-10-12 11:36:02</t>
  </si>
  <si>
    <t>Mi Rutax</t>
  </si>
  <si>
    <t xml:space="preserve">Dayana Paola Julio Rodríguez </t>
  </si>
  <si>
    <t>(350) 692-2788</t>
  </si>
  <si>
    <t>dayanajulio30@gmail.com</t>
  </si>
  <si>
    <t>San Fernando</t>
  </si>
  <si>
    <t xml:space="preserve">Universidad de Cartagena </t>
  </si>
  <si>
    <t>Responsable
Comprometida
Aprendo rápido 
Soy ingeniera de software recién egresada de la universidad de Cartagena enfocada en desarrollo backend, con conocimiento en desarrollo web y Mobil, con ciencia de datos y muy ligada a gerencia de proyectos de software.</t>
  </si>
  <si>
    <t>Nombre Completo: Sharay Judith Zumaque Alzamora
Edad: 20
Identificación : 1048437410
Estrato: 2
Barrio: Villa Estrella
Nivel educativo más alto alcanzado: Pregrado
Institución Educativa: U mayor
Principales habilidades: Soy una persona muy responsable, comprometida, solidaria, muy colaboradora y sociable.
Me gusta diseñar páginas web
---
Nombre Completo: Luis Felipe De La Rosa Pérez 
Edad: 24
Identificación : 1007210650
Estrato: 1
Barrio: San Bernardo
Nivel educativo más alto alcanzado: Pregrado
Institución Educativa: Universidad de Cartagena 
Principales habilidades: Perseverancia 
Comprometido
Sociable 
Disciplinado
Responsable 
Colaborador 
---
Nombre Completo: Giselle
Edad: 24
Identificación : 1007639609
Estrato: 2
Barrio: Ternera
Nivel educativo más alto alcanzado: Pregrado
Institución Educativa: Universidad de Cartagena 
Principales habilidades: Desarrolladora frontend, apacionada por la inteligencia artificial y todo lo relacionado con el software.</t>
  </si>
  <si>
    <t>Movitráfico</t>
  </si>
  <si>
    <t>La movilidad en nuestra ciudad enfrenta desafíos significativos, incluyendo congestión del tráfico, falta de infraestructura adecuada y un acceso limitado al transporte público. Estos problemas no solo afectan la calidad de vida de los ciudadanos, sino que también contribuyen a la contaminación y al aumento del estrés urbano. Muchos residentes se ven obligados a depender de medios de transporte ineficientes, lo que resulta en tiempos de desplazamiento prolongados y una menor productividad.
**Objetivos del Proyecto:**
1. **Desarrollar aplicativo web o movil que le permite a los ciudadanos una toma de decisiones según el informe del día de las vias poder hablar con chat box que te indique que esta pasando en la vía según los reportes de los ciudadanos y de las variables que se puedan evidenciar por medio de herramientas ya existentes** 
2. **Aumentar la Conciencia Cultural:** Integrar la cultura local en las soluciones de movilidad, creando espacios que reflejen la identidad de la ciudad y fomenten el uso de transporte alternativo y aparte mostrando ejemplos de lo que se debe y no debe hacer en la vía.
3. **Facilitar la Participación Ciudadana:** Involucrar a los ciudadanos en un reporte que ellos puedan hacer o dejar  en el aplicativo para informar el estado de la vía en tiempo real
Con este proyecto, buscamos transformar la movilidad urbana en un sistema más eficiente, accesible y sostenible, mejorando así la calidad de vida y la conexión cultural en nuestra ciudad.</t>
  </si>
  <si>
    <t>Python y sus librerías
Júpiter lab
Node
Javascript 
Html
Css
Bootstrap 
Google maps
Etc.</t>
  </si>
  <si>
    <t>https://drive.google.com/drive/folders/14OKYMdezuFH-jlzdwtoZxRIvZlez7kqI?usp=sharing</t>
  </si>
  <si>
    <t>Dayana y Giselle habían trabajado en un concurso de la Tic Datos a la U en un proyecto de estadística de movilidad con powerbi.</t>
  </si>
  <si>
    <t>2025-10-09 12:26:44</t>
  </si>
  <si>
    <t>2025-10-09 13:35:19</t>
  </si>
  <si>
    <t>172.68.12.37</t>
  </si>
  <si>
    <t>Codigo Con Causa</t>
  </si>
  <si>
    <t>Juan Carlos Garcia Ojeda</t>
  </si>
  <si>
    <t>jose carlos rapalino blanco</t>
  </si>
  <si>
    <t>(301) 628-1766</t>
  </si>
  <si>
    <t>joserapalinoblanco@gmail.com</t>
  </si>
  <si>
    <t>Desarrollador web ( JavaScript, HTML/CSS , React, Go, Node.js y manejo de bases de datos (SQL/NoSQL), Desarrollador multiplataforma con Flutter, Dominio de Git y Docker.</t>
  </si>
  <si>
    <t>Nombre Completo: Elias David Mieles Gomez
Edad: 20
Identificación : 1063142606
Estrato: 1
Barrio: Escallón Villa
Nivel educativo más alto alcanzado: Bachillerato
Institución Educativa: Universidad de Cartagena
Principales habilidades: Desarrollador web (HTML/CSS/JS) y Backend
---
Nombre Completo: David Elias Sanabria Navarro
Edad: 19
Identificación : 1062431022
Estrato: 2
Barrio: La Carolina
Nivel educativo más alto alcanzado: Bachillerato
Institución Educativa: Universidad de Cartagena
Principales habilidades: Desarrollador web (HTML/CSS/JS) y backend</t>
  </si>
  <si>
    <t>Muralla App</t>
  </si>
  <si>
    <t>Cartagena sufre de una grave congestión vehicular, desinformación en movilidad y un flujo urbano caótico. Este problema crítico no solo causa estrés y pérdida de tiempo para ciudadanos y turistas, sino que también deteriora la experiencia en uno de los destinos más importantes de Colombia. Para enfrentar este desafío, proponemos "Muralla App", un aplicativo web inteligente que transforma la movilidad urbana mediante la participación ciudadana en tiempo real. Nuestra solución se centra en un mapa interactivo donde los propios usuarios pueden reportar instantáneamente incidentes viales como congestiones, accidentes, protestas, piques ilegales. Estos reportes enriquecen la plataforma, alertando a otros conductores y permitiéndoles encontrar la ruta más corta u óptima para evitar las zonas afectadas. Simultáneamente, la plataforma proporciona a las autoridades de tránsito y turismo una herramienta poderosa para monitorear el estado de las vías y actuar de manera rápida y coordinada. Al integrar la inteligencia de rutas en tiempo real con la información ciudadana colaborativa , "Muralla App" ofrece una solución directa para descubrir la ciudad de forma ágil, inteligente y sin trancones.</t>
  </si>
  <si>
    <t>Nuestro stack tecnológico se centrará en:
Frontend: React.js, TypeScript, Tailwind CSS.
Backend: Node.js, Express.js, Socket.IO  y JSON Web Tokens.
Base de Datos: PostgreSQL.
DevOps: Docker, GitHub Actions para CI/CD, y despliegue en la nube con Vercel y AWS.</t>
  </si>
  <si>
    <t>https://drive.google.com/drive/folders/1pJbKH0ytdLpyKB-fIGDPxxNboEKyxkYJ?usp=sharing</t>
  </si>
  <si>
    <t xml:space="preserve">
El equipo está compuesto por tres miembros activos del semillero de investigación GIS de la Universidad de Cartagena, al cual nos integramos a finales de 2023 y continuamos participando hasta la fecha.
Nuestra colaboración en el semillero ha sido fundamental para consolidar nuestras habilidades en desarrollo de software y gestión de proyectos. Recientemente, culminamos con éxito el desarrollo de un proyecto de software basado en algoritmos de grafos. Esta experiencia nos ha proporcionado un conocimiento práctico y profundo en la implementación de soluciones tecnológicas para problemáticas de movilidad y turismo, directamente aplicables al desafío de esta hackathon.
Actualmente, nuestro proyecto se encuentra en proceso de postulación para ser presentado en eventos académicos y de industria de alto nivel, como el HCI IBEROAMERICA WEBINAR 2025 y la Primera Cumbre Internacional de Turismo, lo que demuestra la calidad y el potencial de nuestro trabajo colaborativo.</t>
  </si>
  <si>
    <t>2025-10-09 14:20:38</t>
  </si>
  <si>
    <t>2025-10-09 14:28:12</t>
  </si>
  <si>
    <t>Smartmoto</t>
  </si>
  <si>
    <t>Billy aleman</t>
  </si>
  <si>
    <t>(311) 790-4611</t>
  </si>
  <si>
    <t>billy_aleman15@hotmail.com</t>
  </si>
  <si>
    <t>La Carolina</t>
  </si>
  <si>
    <t>Colegio fernando de aragon</t>
  </si>
  <si>
    <t>Emprendedor con visión tecnológica y enfoque en soluciones de movilidad urbana.
Habilidad para identificar problemas sociales y transformarlos en proyectos con impacto real.
Conocimientos en investigación de campo, validación de usuarios, ideación de modelos de negocio y liderazgo de equipos.
Experiencia en conceptualización de aplicaciones móviles y análisis de sistemas de transporte local.
Capacidad para comunicar ideas de forma clara y conectar con comunidades</t>
  </si>
  <si>
    <t>Nombre Completo: David jose arnero tapia
Edad: 20
Identificación : 1043644990
Estrato: 1
Barrio: Nazareno
Nivel educativo más alto alcanzado: Pregrado
Institución Educativa: Universidad del sinu
Principales habilidades: Desarrolador Frond-end y Back-end</t>
  </si>
  <si>
    <t>Motoking</t>
  </si>
  <si>
    <t>En Cartagena, miles de personas dependen diariamente del mototaxismo como su principal fuente de ingresos y medio de transporte. Sin embargo, este sector enfrenta grandes retos: falta de regulación, precios inestables, inseguridad, y poca integración con la planeación de la movilidad urbana.
Con las nuevas obras de infraestructura que se aproximan —como el intercambiador vial en La Carolina— el tránsito de la ciudad se verá fuertemente afectado. En ese contexto, la necesidad de organizar, digitalizar y optimizar la movilidad alternativa se vuelve urgente.
Motoking busca dar respuesta a este desafío mediante una aplicación móvil que conecta usuarios y mototaxistas de manera segura, regulada y eficiente. La app permitirá definir precios justos, mostrar rutas alternativas durante las obras, mejorar la seguridad mediante identificación de conductores, y ofrecer oportunidades de inclusión financiera (como acceso a créditos o compra de motos financiadas).
El objetivo es que Motoking se convierta en un aliado de la Alcaldía y la ciudadanía para mitigar el impacto vial de las obras, fortalecer la movilidad local y dignificar el trabajo del mototaxista en Cartagena.</t>
  </si>
  <si>
    <t>Frontend (App móvil): React Native (multiplataforma Android/iOS) para un desarrollo ágil y adaptable a diferentes dispositivos.
Backend: Node.js con Express, manejando la lógica de usuarios, solicitudes y transacciones.
Base de datos: Firebase / MongoDB para almacenamiento en tiempo real y escalabilidad.
Mapas y geolocalización: API de Google Maps para rutas, seguimiento en vivo y cálculo de tarifas dinámicas según distancia y tráfico.
Autenticación y seguridad: Firebase Auth / JWT para registro e identificación segura de usuarios y conductores.
Pagos digitales: Integración con Wompi o Nequi para cobros y pagos instantáneos.
Panel administrativo (opcional): Dashboard web con Next.js para monitorear actividad, estadísticas y control de operaciones.</t>
  </si>
  <si>
    <t>https://drive.google.com/file/d/1SBta7Z7j-43Zt6C9hoboqlryhVDfqbnw/view?usp=drive_link</t>
  </si>
  <si>
    <t>Nuestro equipo cuenta con experiencia en investigación de campo, desarrollo de ideas innovadoras y validación de soluciones tecnológicas orientadas a la movilidad urbana.
Hemos trabajado en el análisis del ecosistema de transporte informal en Cartagena, conversando directamente con mototaxistas y usuarios para identificar sus principales necesidades y oportunidades de mejora.
Además, tenemos conocimientos en gestión de proyectos, diseño de prototipos y uso de herramientas digitales para estructurar propuestas con enfoque social y tecnológico.
El equipo combina visión emprendedora, liderazgo comunitario y capacidad para conectar tecnología con impacto local.</t>
  </si>
  <si>
    <t>app para mototaxismo</t>
  </si>
  <si>
    <t>2025-10-09 20:40:06</t>
  </si>
  <si>
    <t>2025-10-09 20:52:11</t>
  </si>
  <si>
    <t xml:space="preserve">Personal de movilidad </t>
  </si>
  <si>
    <t>Kenneth suarez siabato</t>
  </si>
  <si>
    <t>(310) 423-7694</t>
  </si>
  <si>
    <t>suarezkenneth361@gmail.com</t>
  </si>
  <si>
    <t>Daniel Lemaitre</t>
  </si>
  <si>
    <t>Programacion en Java
Conocimiento de HTML,CSS,JavaScript</t>
  </si>
  <si>
    <t>Nombre Completo: Juan Diego Sanabria Roa
Edad: 19
Identificación : 1010964341
Estrato: 2
Barrio: Bruselas
Nivel educativo más alto alcanzado: Bachillerato
Institución Educativa: Unicolombo
Principales habilidades: Programacion en Java</t>
  </si>
  <si>
    <t>UrbanFlow</t>
  </si>
  <si>
    <t>El problema principal que estamos enfocándonos en resolver es la ineficiencia en el sistema de transporte público en la ciudad, muchas veces durante el día se pueden ver múltiples buses vacíos pasando mientras que las rutas mas populares están completamente llenos, con nuestro proyecto se podrá tener una mejor planeación de la ruta por parte del usuario, mas información y asistencia para saber los mejores buses que tomar ademas de un sistema de "demanda" en el que si suficientes usuarios demandan se pueda añadir o redistribuir vehículos extra.</t>
  </si>
  <si>
    <t>El backend usara Python, será el “cerebro” del sistema, encargado de manejar peticiones, procesar datos de ubicación y gestionar el sistema de demanda.
Para el Frontend lo mejor será usar Flutter para hacer una app móvil o web donde los usuarios puedan ver los buses disponibles, planear su ruta y participar en el sistema de demanda.
Para optimizar rutas y decidir cuándo agregar buses según demanda Python (Pandas, Scikit-learn, TensorFlow, PyTorch) para modelos de predicción de demanda y tráfico.
Y El sistema debería escalar y mantenerse en línea con alta disponibilidad usando Google Cloud (Cloud Run + Firestore + Maps API)</t>
  </si>
  <si>
    <t>https://youtu.be/M3OLzUuQEJc?si=E0JYq8BkuZHpi38y</t>
  </si>
  <si>
    <t>Hemos trabajado en un proyecto en el cual creamos un programa de registro de ventas en un restaurante el cual modificaba el inventario de un negocio automáticamente y también permitía rellenar el inventario almacenando todos los detalles de la compra</t>
  </si>
  <si>
    <t>transporte público, optimización</t>
  </si>
  <si>
    <t>2025-10-10 10:50:13</t>
  </si>
  <si>
    <t>2025-10-10 11:45:17</t>
  </si>
  <si>
    <t>2025-10-12 11:37:11</t>
  </si>
  <si>
    <t>GreenData</t>
  </si>
  <si>
    <t>Natalia Marrugo Alzate</t>
  </si>
  <si>
    <t>(333) 262-2009</t>
  </si>
  <si>
    <t>nmarrugoalzate@gmail.com</t>
  </si>
  <si>
    <t>Urbanización Colombiatón</t>
  </si>
  <si>
    <t>Desarrollador web (HTML/CSS/JS)</t>
  </si>
  <si>
    <t>Nombre Completo: Georsa Milena Diaz Escobar
Edad: 18
Identificación : 1142916965
Estrato: 1
Barrio: San José de los Campanos
Nivel educativo más alto alcanzado: Pregrado
Institución Educativa: Unicolombo
Principales habilidades: Desarrollador web
---
Nombre Completo: Angye Paola Sandoval Sandoval
Edad: 18
Identificación : 1010184674
Estrato: 1
Barrio: La India
Nivel educativo más alto alcanzado: Pregrado
Institución Educativa: Unicolombo
Principales habilidades: Desarrollador web
---
Nombre Completo: Gabriela Polo Fuentes 
Edad: 19
Identificación : 1142915207
Estrato: 3
Barrio: Los Alpes
Nivel educativo más alto alcanzado: Pregrado
Institución Educativa: Unicolombo
Principales habilidades: Desarrollador web</t>
  </si>
  <si>
    <t>Dia a día en nuestra ciudad, la comunidad cartagenera enfrenta problemas en la movilidad, y embotellamientos constantes en las vías por la congestión vehicular, ineficiencia con el transporte publico y las infracciones por parte de los ciudadanos. El problema radica en la falta de organización y medios de atención al usuario.
Es por esto que desarrollamos una solución que se basa en un software sostenible para así optimizar las rutas y otros servicios de transporte, permitiendo además reportar las infracciones y problemas en la movilidad, conectando de esta manera a los usuarios y empresas de transportes, contribuyendo a una movilidad mucho mas ordenada y limpia.</t>
  </si>
  <si>
    <t>Lenguajes de programación y frameworks.</t>
  </si>
  <si>
    <t>https://drive.google.com/drive/folders/1_RRTUSRaF2elSStnpc4adORu-WSeRXgM</t>
  </si>
  <si>
    <t>Ninguna experiencia.</t>
  </si>
  <si>
    <t>2025-10-10 11:08:21</t>
  </si>
  <si>
    <t>2025-10-10 16:12:09</t>
  </si>
  <si>
    <t>104.23.248.177</t>
  </si>
  <si>
    <t>Code Crusaders</t>
  </si>
  <si>
    <t>Yair Cardona Acuña</t>
  </si>
  <si>
    <t>Corporación Universitaria Rafael Nuñez</t>
  </si>
  <si>
    <t>Juan José Caraballo Nieves</t>
  </si>
  <si>
    <t>(302) 299-7408</t>
  </si>
  <si>
    <t>juancn1808@gmail.com</t>
  </si>
  <si>
    <t>San Francisco</t>
  </si>
  <si>
    <t>Corporación Universitaria Rafael Nuñez (Actualmente)</t>
  </si>
  <si>
    <t>Desarrollo backend Java/spring boot, Manipulación de BD relacional y no relacional, habilidades en la nube GoogleCloud</t>
  </si>
  <si>
    <t>Nombre Completo: Anthony Alberto Mestra Rios
Edad: 21
Identificación : 1047379766
Estrato: 1
Barrio: Boston
Nivel educativo más alto alcanzado: Bachillerato
Institución Educativa: Corporación Universitaria Rafael Nuñez (Actualmente)
Principales habilidades: Diseñador UX/UI, Arquitectura Cloud, Desarrollo Fullstack, Electrónica y sensores
---
Nombre Completo: Hailyn Elena Pacheco Ríos
Edad: 20
Identificación : 1042580344
Estrato: 3
Barrio: Torices
Nivel educativo más alto alcanzado: Bachillerato
Institución Educativa: Corporación Universitaria Rafael Nuñez (Actualmente)
Principales habilidades: IoT - Electronica, Desarollo de Software, MachineLearning
---
Nombre Completo: Guebriel Gabriel Garcés Ravel
Edad: 21
Identificación : 1043638215
Estrato: 1
Barrio: Boston
Nivel educativo más alto alcanzado: Bachillerato
Institución Educativa: Corporación Universitaria Rafael Nuñez (Actualmente)
Principales habilidades: Analitica de datos, Creación y automatización de scripts y spiders para scraping de datos
Manejo de automatización en robots y electrónica aplicada
Enfoque en desarrollo web Full Stack
Manejo de entornos y servicios en la nube</t>
  </si>
  <si>
    <t>Cartagena SmartTour Turismo sin Embotellamientos</t>
  </si>
  <si>
    <t>Cartagena enfrenta serios desafíos de movilidad en zonas turísticas donde se concentra más del 70% de las actividades económicas. La cantidad de visitantes nacionales y extranjeros genera congestión vehicular, saturación del transporte público y deterioro de la experiencia turística. La ciudad carece de un sistema unificado que permita planificar rutas eficientes o distribuir los flujos de visitantes hacia otras zonas de interés.  Cartagena SmartTour busca reducir la congestión turística y mejorar la experiencia del visitante mediante el uso inteligente de datos, analítica y señalización digital. La plataforma recopila información de movilidad desde varias fuentes como conteo de dispositivos, Google Analytics y Transcaribe entre otros, aplicando modelos de análisis de flujos para identificar horarios y zonas críticas. Con base en ello, un planificador de rutas web recomienda itinerarios óptimos y horarios menos saturados, integrando datos de tráfico en tiempo real y disponibilidad de transporte público. Además, incorpora un componente de gamificación que incentiva la exploración de barrios menos congestionados mediante recompensas o experiencias culturales, y puntos de señalización digital con códigos QR que ofrecen información actualizada sobre tiempos de espera y alternativas de desplazamiento.</t>
  </si>
  <si>
    <t>Backend: Python (FastAPI), Node.js.
Frontend: Angular + Tailwind.
Datos: SmartInfo API, Google Maps API, Transcaribe (datos abiertos).
IA y analítica: TensorFlow, herramientas de visualización (Data Studio o Power BI).
Cloud: Google Cloud Platform / Firebase.
Hardware: microcontroladores ESP32 con pantallas LED o señalización digital + códigos QR.
Colaboración: GitHub, Figma, Trello.</t>
  </si>
  <si>
    <t>https://drive.google.com/file/d/1uptWuK2RJRoDr8Nh4L_6OcLO4WepzJTP/view?usp=drive_link</t>
  </si>
  <si>
    <t>El equipo está conformado por estudiantes de Ingeniería de Sistemas y Tecnología en Desarrollo de Software de la Corporación Universitaria Rafael Núñez, con formación en programación, análisis de datos, desarrollo web y metodologías ágiles. Han participado en proyectos académicos orientados a la solución de problemas reales mediante el uso de tecnologías como Python, Java, SQL, Angular y herramientas de inteligencia de datos.
Algunos integrantes han participado en actividades institucionales como la Maratón de Programación, el Semillero de Investigación INGENIO y proyectos de innovación tecnológica relacionados con turismo, accesibilidad y transformación digital.
Aunque su experiencia es principalmente académica, el equipo demuestra compromiso, capacidad de aprendizaje rápido y enfoque en la aplicación práctica de la tecnología para generar impacto social y urbano.</t>
  </si>
  <si>
    <t>analítica de datos, IA, ML</t>
  </si>
  <si>
    <t>2025-10-10 13:25:03</t>
  </si>
  <si>
    <t>2025-10-10 16:44:58</t>
  </si>
  <si>
    <t>Team INGENIO</t>
  </si>
  <si>
    <t>Maybelline Castro Perez</t>
  </si>
  <si>
    <t xml:space="preserve">corporacion universitaria rafael nuñez </t>
  </si>
  <si>
    <t>José Luis Cuadro Rivera</t>
  </si>
  <si>
    <t>(300) 590-4659</t>
  </si>
  <si>
    <t>jcuadror21@campusuninunez.edu.co</t>
  </si>
  <si>
    <t>Centro</t>
  </si>
  <si>
    <t>Corporación Universitaria Rafael Núñez</t>
  </si>
  <si>
    <t>desarrollador web frontend con conocimientos en HTML, CSS y JavaScript, enfocado en crear sitios web modernos, funcionales y adaptables a todo tipo de dispositivos.</t>
  </si>
  <si>
    <t>Nombre Completo: LUIS DAVID MERCADO MALO
Edad: 24
Identificación : 1192738082
Estrato: 2
Barrio: Calamares
Nivel educativo más alto alcanzado: Pregrado
Institución Educativa: CORPORACIÓN UNIVERSITARIA RAFAEL NUÑEZ 
Principales habilidades: Programador y diseñador web, manejo de bases de datos , python intermedio, programación móvil intermedia , metodología Scrum , redes de datos
---
Nombre Completo: Kyle Anthony Forbes Santiago
Edad: 23
Identificación : 1006880808
Estrato: 2
Barrio: El Carmelo
Nivel educativo más alto alcanzado: Pregrado
Institución Educativa: CORPORACIÓN UNIVERSITARIA RAFAEL NUÑEZ 
Principales habilidades: desarrollador con experiencia en páginas web, bases de datos SQL y Firebase. Maneja lenguajes como HTML, CSS, JavaScript, PHP y Python, ha creado apps en Android Studio y trabajado con realidad aumentada. Además, utiliza Figma para el diseño de interfaces.
---
Nombre Completo: Julio Cesar López Moreno
Edad: 21
Identificación : 1137219992
Estrato: 1
Barrio: El Pozón
Nivel educativo más alto alcanzado: Pregrado
Institución Educativa: CORPORACIÓN UNIVERSITARIA RAFAEL NUÑEZ 
Principales habilidades: Programador y diseñador web, manejo de bases de datos , python intermedio, programación móvil intermedia , metodología Scrum , redes de datos</t>
  </si>
  <si>
    <t>Analítica de puntos críticos de accidentalidad</t>
  </si>
  <si>
    <t>El proyecto busca prevenir accidentes viales mediante la identificación de puntos y momentos de alto riesgo en Cartagena. Surge como respuesta al preocupante incremento del 31 % en las muertes por siniestros viales entre 2024 y 2025, donde las motocicletas son las principales involucradas.
La propuesta consiste en crear una plataforma analítica basada en datos provenientes de SmartInfo y fuentes abiertas, integrados en BigQuery. Estos registros incluirán información como fecha, hora, tipo de vehículo y número de víctimas. A partir de estos datos, se desarrollarán dashboards interactivos con cuadros de calor y líneas de tiempo que permitan visualizar los patrones de accidentalidad.
Además, se aplicarán técnicas de inteligencia artificial y aprendizaje automático —como regresión y clustering— para predecir los horarios y lugares con mayor probabilidad de siniestros. Cuando un punto supere un nivel de riesgo definido, el sistema generará alertas automáticas dirigidas tanto a conductores (vía aplicación móvil) como a autoridades locales, favoreciendo una respuesta preventiva.
Por último, se desarrollará una API REST que permitirá a plataformas de movilidad, como servicios de mototaxi o transporte urbano, consultar en tiempo real los puntos peligrosos, promoviendo una movilidad más segura e inteligente en la ciudad.</t>
  </si>
  <si>
    <t>Python, Power BI, Firebase, Node.js</t>
  </si>
  <si>
    <t>https://drive.google.com/file/d/1m486vfexPTsRjMpjofr98Q-ENnTKStsC/view?usp=drive_link</t>
  </si>
  <si>
    <t xml:space="preserve">El equipo no ha participado en concursos antes. </t>
  </si>
  <si>
    <t>2025-10-10 21:54:30</t>
  </si>
  <si>
    <t>2025-10-10 22:46:56</t>
  </si>
  <si>
    <t>The Developers CEIM</t>
  </si>
  <si>
    <t xml:space="preserve">Randy Javier Fuentes Ramos </t>
  </si>
  <si>
    <t xml:space="preserve">Miguel González Pacheco </t>
  </si>
  <si>
    <t>(323) 720-1889</t>
  </si>
  <si>
    <t>mgonzalez@unicartagena.edu.co</t>
  </si>
  <si>
    <t>Boston</t>
  </si>
  <si>
    <t>Desarrollador backend (Java con spring boot)</t>
  </si>
  <si>
    <t>Nombre Completo: Erick David Rhenals Brango 
Edad: 19
Identificación : 1043650813
Estrato: 2
Barrio: Vista Hermosa
Nivel educativo más alto alcanzado: Pregrado
Institución Educativa: Universidad de Cartagena
Principales habilidades: Desarrollador web Frontend –React
---
Nombre Completo: Cesar Luis Negrete Carvajal
Edad: 22
Identificación : 1002198432
Estrato: 2
Barrio: Olaya St. La Puntilla
Nivel educativo más alto alcanzado: Pregrado
Institución Educativa: Universidad de Cartagena
Principales habilidades: Desarrollador Backend: Java, Springboot.
---
Nombre Completo: Ismael Antonio Caro Gonzalez
Edad: 19
Identificación : 1048441197
Estrato: 1
Barrio: Olaya St. La Puntilla
Nivel educativo más alto alcanzado: Pregrado
Institución Educativa: Universidad de Cartagena 
Principales habilidades: Desarrollador web Frontend – React</t>
  </si>
  <si>
    <t xml:space="preserve">Muévete Cartagena </t>
  </si>
  <si>
    <t>Cartagena de Indias enfrenta desde hace años una grave problemática de congestión vehicular en sus principales vías. El aumento del parque automotor, la falta de planificación en la movilidad urbana y los constantes embotellamientos han generado un impacto negativo en la calidad de vida de los ciudadanos. Los tiempos de desplazamiento se han incrementado significativamente, provocando estrés en los conductores, un mayor consumo de combustible y un aumento en los niveles de contaminación ambiental, lo que contribuye al deterioro del espacio urbano.
El proyecto Muévete Cartagena propone una solución innovadora a esta situación mediante la implementación de un sistema inteligente de redistribución vehicular. A través del uso de tecnología como drones, bases de datos del DATT y acceso a recursos de señalización se busca monitorear y redirigir el flujo de tráfico en tiempo real, ofreciendo rutas alternas que descongestionen los puntos más críticos de la ciudad. Además, el sistema permitirá reportar eventos viales en tiempo real para una reacción inmediata de las autoridades, reduciendo accidentes y optimizando la movilidad.
Con esta iniciativa, se pretende mejorar la fluidez del tránsito, disminuir los tiempos de espera, reducir el gasto de combustible y contribuir a una movilidad más sostenible y ordenada. En última instancia, Muévete Cartagena busca generar conciencia ciudadana y promover una cultura vial más eficiente y responsable en la ciudad.</t>
  </si>
  <si>
    <t xml:space="preserve">-Backend y Lógica de Negocio: Java (con Spring Framework).
-Frontend (App y Web): React y React Native con  TypeScript.
-Bases de datos: PostgreSQL, MongoDB.
-Mensajería y Procesamiento de Eventos: Apache Kafka
-Infraestructura y Despliegue: Docker
-Control de Versiones: Git y GitHub
-APIs Críticas (Externas): 
  1. API de Tráfico en Tiempo Real y Visualización.
  2. API de Enrutamiento.
-Recursos de Datos Adicionales:  Se utilizarán los datos y recursos disponibles del DATT como insumo clave para el Safety Score.
</t>
  </si>
  <si>
    <t>https://drive.google.com/file/d/1xubgSYsw5npP1ZMDqAI8HBDXr46sURP3/view?usp=sharing</t>
  </si>
  <si>
    <t>Nuestro equipo cuenta con amplia experiencia en trabajos de freelancer, gestión de proyectos tecnológicos y consultorías especializadas en desarrollo de software. Hemos participado en proyectos orientados al diseño y despliegue de sistemas web y móviles utilizando Java con Spring Framework para la lógica de negocio y backend, y React / React Native con TypeScript para las interfaces. En el manejo de datos trabajamos con PostgreSQL y MongoDB, integrando servicios de mensajería y procesamiento de eventos con Apache Kafka y contenedorización mediante Docker. Además, gestionamos el control de versiones con Git y GitHub.</t>
  </si>
  <si>
    <t>2025-10-10 19:26:09</t>
  </si>
  <si>
    <t>2025-10-10 22:55:50</t>
  </si>
  <si>
    <t>104.23.248.176</t>
  </si>
  <si>
    <t>MOVIDESA</t>
  </si>
  <si>
    <t>Jorman Rafael Torres Pertuz</t>
  </si>
  <si>
    <t>(311) 304-5310</t>
  </si>
  <si>
    <t>Jrtorres2024@outlook.com</t>
  </si>
  <si>
    <t>Ternera</t>
  </si>
  <si>
    <t xml:space="preserve">Universidad de Sanbuenaventura </t>
  </si>
  <si>
    <t>Diseñador UX/UI prototipos interactivos (Figma, Framer), Desarrollador de aplicaciones Móviles(Android Studio, Flutter).</t>
  </si>
  <si>
    <t>Nombre Completo: Anna Fiorella Riveros Cuadro
Edad: 20
Identificación : 1043647418
Estrato: 3
Barrio: Piedra de Bolívar
Nivel educativo más alto alcanzado: Pregrado
Institución Educativa: Universidad de sanbuenaventura
Principales habilidades: Diseñadora de sistemas multimedia, Diseño en Adobe Illustrator, Photoshop.
---
Nombre Completo: Andrea Camila Duran Canencia
Edad: 20
Identificación : 1043645138
Estrato: 1
Barrio: San José de los Campanos
Nivel educativo más alto alcanzado: Pregrado
Institución Educativa: Universidad de sanbuenaventura
Principales habilidades: Desarrollo Backend, Programación con phyton, java y javascript, Diseño grafico, consulta de base de datos.
---
Nombre Completo: Santiago Tapias Echenique
Edad: 19
Identificación : 1142914679
Estrato: 1
Barrio: San José de los Campanos
Nivel educativo más alto alcanzado: Pregrado
Institución Educativa: Universidad de sanbuenaventura 
Principales habilidades: Programador Frontend de paginas web, Diseñador de UX/UI de prototipos interactivos (Figma), Diseñador grafico.</t>
  </si>
  <si>
    <t>Diseño de Aplicación móvil sobre información vial en Cartagena de indias</t>
  </si>
  <si>
    <t xml:space="preserve">Se sabe que los problemas de congestión vial en Cartagena de indias han aumentado los últimos años debido al aumento de vehículos y la falta de información centralizada sobre problemas viales diarios: Vías en reparación, Accidentes, Lugares cerrados por protestas, Etc. En vista de esta problemática surge la idea de crear una aplicación que ayude a los ciudadanos a estar al día con la información en un solo lugar, antes de salir a las calles y así controlar el problema de trafico vial mediante un sistema de reportes hecho tanto por los usuarios y personas verificadas por la aplicación. </t>
  </si>
  <si>
    <t>Tecnologías que se van a implementar: Figma(Prototipado), Adobe suit(Diseño), Flutter(Dart) o Android estudio(Kotlin/Java) para el desarrollo de aplicaciones móviles en Android.</t>
  </si>
  <si>
    <t>https://www.youtube.com/watch?v=uBO490dtcvU</t>
  </si>
  <si>
    <t xml:space="preserve">Varios integrantes de el equipos han participado en actividades, como torneos de robótica, presentación de proyecto investigativo en conjunto con la universidad de Cartagena sobre prototipo para el ahorro de agua y ferias empresariales.  </t>
  </si>
  <si>
    <t>app informativa</t>
  </si>
  <si>
    <t>2025-10-11 00:42:45</t>
  </si>
  <si>
    <t>2025-10-11 01:01:12</t>
  </si>
  <si>
    <t>172.70.55.133</t>
  </si>
  <si>
    <t>MÓBIL LAB</t>
  </si>
  <si>
    <t>Claudia Alejandra Torres Vega</t>
  </si>
  <si>
    <t>Fundación Universitaria Antonio de Arévalo Unitecnar</t>
  </si>
  <si>
    <t>DAndre Ryan Boston</t>
  </si>
  <si>
    <t>(321) 570-0940</t>
  </si>
  <si>
    <t>dandreryan.boston@unitecnar.edu.co</t>
  </si>
  <si>
    <t>079029</t>
  </si>
  <si>
    <t xml:space="preserve">Fundación Universitaria Antonio de Arévalo Unitecnar </t>
  </si>
  <si>
    <t>Ingeniero de sistemas especializado en análisis de datos e inteligencia artificial (Python, Power BI, Google Gemini), con experiencia en desarrollo web (HTML, CSS, JavaScript, PHP) y programación estructurada (C/C++), orientado a la creación de soluciones digitales integradas y automatizadas.</t>
  </si>
  <si>
    <t>Nombre Completo: Jacob Puerta Cardenas
Edad: 18
Identificación : 1052074174
Estrato: 2
Barrio: San José Obrero
Nivel educativo más alto alcanzado: Pregrado
Institución Educativa: Fundación Universitaria Antonio de Arévalo - Unitecnar
Principales habilidades: programación, IA
---
Nombre Completo: Sebastian Andrés Sena salcedo
Edad: 20
Identificación : 1043643608
Estrato: 2
Barrio: San José de los Campanos
Nivel educativo más alto alcanzado: Pregrado
Institución Educativa: Fundación Universitaria Antonio de Arévalo - Unitecnar
Principales habilidades: Programador, IA,
Base de datos
---
Nombre Completo: Alberto Luis Gracia Diaz 
Edad: 19
Identificación : 1048439801
Estrato: 2
Barrio: San José de los Campanos
Nivel educativo más alto alcanzado: Pregrado
Institución Educativa: Fundación Universitaria Antonio de Arévalo - Unitecnar
Principales habilidades:  Investigación técnica en IA, Desarrollador de proyectos sostenibles.</t>
  </si>
  <si>
    <t>MoBIL LAB Plataforma Inteligente para el Análisis y Predicción del Tráfico Urbano en Cartagena</t>
  </si>
  <si>
    <t>La ciudad de Cartagena enfrenta graves problemáticas de movilidad debido al aumento del parque automotor, la limitada infraestructura vial y la falta de herramientas tecnológicas que permitan anticipar los puntos críticos de congestión. Además, el sistema actual de registro de infracciones de tránsito (multas) no se utiliza de forma analítica para comprender los patrones de comportamiento vial.
MÓBIL LAB propone el desarrollo de una aplicación inteligente que integre los datos del sistema de multas de tránsito con información en tiempo real sobre la movilidad urbana. Mediante técnicas de análisis de datos y aprendizaje automático, la plataforma identificará tendencias, zonas de alta incidencia y momentos críticos de tráfico. Con estos datos, se generarán predicciones sobre posibles congestiones y se recomendarán rutas alternativas óptimas a los usuarios.
El objetivo es convertir los datos históricos y actuales de movilidad en información accionable, apoyando tanto a los ciudadanos como a las autoridades locales en la toma de decisiones informadas. De esta manera, MÓBIL LAB busca contribuir a una Cartagena más conectada, eficiente y sostenible, aprovechando la tecnología como eje de transformación urbana.</t>
  </si>
  <si>
    <t>Lenguajes de programación: Python, JavaScript, PHP.
Bases de datos: PostgreSQL
Herramientas de análisis y visualización: Power BI, Google Gemini, APIs de mapas y tráfico (Google Maps API, OpenStreetMap).
Inteligencia Artificial: Modelos de machine learning para predicción de congestión y análisis de patrones de movilidad.</t>
  </si>
  <si>
    <t>HackathonCtg 2024</t>
  </si>
  <si>
    <t>pronósticos</t>
  </si>
  <si>
    <t>2025-10-15 17:19:44</t>
  </si>
  <si>
    <t>2025-10-15 17:57:09</t>
  </si>
  <si>
    <t>CaribeTech</t>
  </si>
  <si>
    <t>Breiner Manuel Cervantes Morales</t>
  </si>
  <si>
    <t>Corporacion Universitaria Rafael Nuñez</t>
  </si>
  <si>
    <t>Sebastian David Vergara Salgado</t>
  </si>
  <si>
    <t>(300) 363-2193</t>
  </si>
  <si>
    <t>Sebastiansal24@gmail.com</t>
  </si>
  <si>
    <t>Santa Mónica</t>
  </si>
  <si>
    <t>Desarro web, diseño</t>
  </si>
  <si>
    <t xml:space="preserve">Nombre Completo: Luis Eduardo Sierra Arrieta
Edad: 21
Identificación : 1043639779
Estrato: 2
Barrio: Calamares
Nivel educativo más alto alcanzado: Bachillerato
Institución Educativa: Corporacion Universitaria Rafael Nuñez
Principales habilidades: Desarrollo web, diseño, manejo de basases de datos, creacion de dashboard y paneles interativos
---
Nombre Completo: Yesit Blanco Herrera 
Edad: 21
Identificación : 1043965178
Estrato: 4
Barrio: Ciudad Bicentenario
Nivel educativo más alto alcanzado: Bachillerato
Institución Educativa: Corporacion Universitaria Rafael Nuñez
Principales habilidades: Desarrollo web, integracion de apis
---
Nombre Completo: Jairo David puche Pérez
Edad: 21
Identificación : 1043638583
Estrato: 1
Barrio: El Pozón
Nivel educativo más alto alcanzado: Bachillerato
Institución Educativa: Corporacion Universitaria Rafael Nuñez
Principales habilidades: pensamiento logico y resolucion de problemas,desarrollo web, manejo de  bases de datos </t>
  </si>
  <si>
    <t>Smart Traffic</t>
  </si>
  <si>
    <t>Cartagena enfrenta graves problemas de congestión vehicular, especialmente en zonas turísticas y de alto flujo como el Centro Histórico, Bocagrande, Manga y Crespo.
El sistema actual de semáforos opera con tiempos fijos, sin adaptarse a las condiciones reales del tráfico. Esto genera demoras constantes, aumento de emisiones contaminantes, pérdida de productividad y una mala experiencia para residentes y visitantes.
Nuestra propuesta, Smart Traffic Cartagena, busca mejorar la movilidad urbana mediante un sistema inteligente de análisis y control de tráfico. Este sistema recopila datos en tiempo real desde cámaras o sensores, analiza la densidad vehicular y ajusta automáticamente los semáforos para optimizar el flujo vehicular.
A través de algoritmos de visión computacional e inteligencia artificial, el sistema podrá detectar la cantidad de vehículos o peatones en cada cruce y modificar los tiempos de luz verde o roja de forma dinámica. Además, ofrecerá un dashboard visual donde se mostrará un mapa de la ciudad con los niveles de tráfico representados por colores, estadísticas de congestión y alertas de zonas críticas.
También como idea adicional se propone incluir botones peatonales inteligentes que ajusten los tiempos de cruce según la afluencia detectada.
En una fase piloto, el sistema se demostrará mediante una simulación de tráfico en tiempo real, utilizando datos generados o APIs abiertas.
El objetivo final es sentar las bases de una plataforma de movilidad inteligente que la Alcaldía pueda escalar a toda la ciudad, reduciendo la congestión, mejorando la seguridad vial y aportando a una Cartagena más moderna y sostenible.</t>
  </si>
  <si>
    <t>-Lenguajes: Python, JavaScript
-Frameworks: Flask / Django(backend y dashboard), Node.js (opcional)
-IA y visión computacional: OpenCV, TensorFlow
-Análisis de datos: Pandas, NumPy, Power BI
-Bases de datos: MySQL
-Simulación de tráfico: SUMO o modelo en Python
-APIs y servicios externos: Google Maps Traffic Layer, datos abiertos del DATT
-Frontend: HTML, CSS, JavaScript
-Herramientas de colaboración: GitHub, Google Drive, Figma</t>
  </si>
  <si>
    <t>https://drive.google.com/file/d/1vWZNDNKVkQNkyR1LUeNZq2aU3XAEW0y2/view?usp=sharing</t>
  </si>
  <si>
    <t xml:space="preserve">Desarrollo web y Aplicacion, trabajos o proyectos de la Universidad como paginas o robotica </t>
  </si>
  <si>
    <t>2025-10-15 21:52:03</t>
  </si>
  <si>
    <t>2025-10-15 22:03:18</t>
  </si>
  <si>
    <t>172.70.55.42</t>
  </si>
  <si>
    <t>Unisinu Tech</t>
  </si>
  <si>
    <t xml:space="preserve">Ferney Acevedo </t>
  </si>
  <si>
    <t>(324) 243-9769</t>
  </si>
  <si>
    <t>developer.fercho@icloud.com</t>
  </si>
  <si>
    <t>Vista Hermosa</t>
  </si>
  <si>
    <t>Fernando de Aragon</t>
  </si>
  <si>
    <t xml:space="preserve">html, css, javascript, sql </t>
  </si>
  <si>
    <t>Nombre Completo: josefa maria marriaga villa
Edad: 18
Identificación : 1128167491
Estrato: 2
Barrio: Vista Hermosa
Nivel educativo más alto alcanzado: Bachillerato
Institución Educativa:  Institución Educativa, Dagoberto Orozco Borja
Principales habilidades: java, mysql
---
Nombre Completo: Maria Cristina angulo
Edad: 18
Identificación : 1051887007
Estrato: 1
Barrio: Calamares
Nivel educativo más alto alcanzado: Bachillerato
Institución Educativa: institución educativa técnica acuícola miguel nevado nevado
Principales habilidades: java, sql
---
Nombre Completo: Natalia Andrea gomez herazo
Edad: 18
Identificación : 1097185945
Estrato: 2
Barrio: Buenos Aires
Nivel educativo más alto alcanzado: Bachillerato
Institución Educativa: Institución educativa nuestra señora del Carmen
Principales habilidades: Java, Sql</t>
  </si>
  <si>
    <t>Semaforos Inteligentes</t>
  </si>
  <si>
    <t xml:space="preserve">Semaforos con tiempos fijos seria el problema, la solucion adaptar estos semaforos con sensores y ayuda de trafico en tiempo real para que sea adapte a la necesidad de la vida en cuestion </t>
  </si>
  <si>
    <t>Python, Sumo, Google Maps Api</t>
  </si>
  <si>
    <t>https://youtube.com/shorts/79oBgFG57B0?si=rbQONgm2ZD3BfNna</t>
  </si>
  <si>
    <t>Aplicacion restaurante, funciones activas de mesero, cliente, y administrador</t>
  </si>
  <si>
    <t>2025-10-15 21:33:41</t>
  </si>
  <si>
    <t>2025-10-15 22:44:34</t>
  </si>
  <si>
    <t>104.23.186.142</t>
  </si>
  <si>
    <t xml:space="preserve">AIRA TWIN </t>
  </si>
  <si>
    <t>marcela margarita franco de arco</t>
  </si>
  <si>
    <t xml:space="preserve">Universidad del sinu </t>
  </si>
  <si>
    <t>Marcela margarita franco de arco</t>
  </si>
  <si>
    <t>(301) 350-2721</t>
  </si>
  <si>
    <t>marcelamfrancod@gmail.com</t>
  </si>
  <si>
    <t>Blas de Lezo</t>
  </si>
  <si>
    <t>santo tomas de aquino</t>
  </si>
  <si>
    <t xml:space="preserve">Programación, trabajo en equipo, creatividad, resolución de problemas, pensamiento crítico, liderazgo, comunicación efectiva, aprendizaje rápido,innovación, adaptabilidad, organización y orientación a resultados.
</t>
  </si>
  <si>
    <t xml:space="preserve">Nombre Completo: david andres tatis costa
Edad: 18
Identificación : 113752845
Estrato: 1
Barrio: Albornoz
Nivel educativo más alto alcanzado: Pregrado
Institución Educativa: educanco con valores
Principales habilidades: marketing
---
Nombre Completo: michael david perez marquez
Edad: 18
Identificación : 1043978300
Estrato: 1
Barrio: Nelson Mandela
Nivel educativo más alto alcanzado: Pregrado
Institución Educativa: colombo holandés
Principales habilidades: Concentración, facil aprendizaje, gran manejo de equipos electricos
---
Nombre Completo: Juan Diego Gonzalez sanmartin
Edad: 18
Identificación : 1043975558
Estrato: 3
Barrio: El Country
Nivel educativo más alto alcanzado: Pregrado
Institución Educativa: Colegio salesiano san pedro claver
Principales habilidades: compañerismo y habilidades de liderazgo en situaciones que se necesitan,mantener la calma,trabajador,entusiasta
</t>
  </si>
  <si>
    <t xml:space="preserve">AIRA TWIN  </t>
  </si>
  <si>
    <t xml:space="preserve">AIRA TWIN es una propuesta de sistema de movilidad inteligente que integra semáforos con inteligencia artificial (IA) y un gemelo digital 3D de la ciudad para gestionar, analizar y optimizar el tráfico en tiempo real.
El sistema combina visión computarizada, sensores IoT y simulación urbana, permitiendo que los semáforos se ajusten automáticamente según el flujo vehicular y peatonal detectado, mientras el gemelo digital permite simular los cambios antes de aplicarlos en la vida real, en ciudades como Cartagena, la movilidad presenta desafíos constantes:
Semáforos con tiempos fijos que no se adaptan a la congestión. Falta de datos actualizados para la toma de decisiones. Pérdida de tiempo, combustible y aumento de contaminación. Ausencia de herramientas tecnológicas que simulen o predigan el comportamiento vial urbano.
Estos problemas generan congestión, estrés ciudadano y mayor impacto ambiental.
una solución para nuestra propuesta es que Solución propuesta es Implementar un sistema inteligente y adaptable compuesto por: Semáforos con IA y sensores IoT que detectan el flujo de vehículos y peatones. Un gemelo digital (modelo virtual 3D de la ciudad o sector) que recibe los datos en tiempo real. Un algoritmo de simulación que prueba distintas configuraciones de tráfico en el entorno virtual antes de ejecutarlas en la realidad. Un panel web de control para que autoridades y ciudadanos visualicen el estado de la movilidad. Así, AIRA TWIN aprende, predice y actúa, mejorando el tráfico urbano sin intervención manual.
</t>
  </si>
  <si>
    <t xml:space="preserve">Componente	Tecnología	Función
Visión por IA	OpenCV / TensorFlow / YOLOv8	Detección de vehículos y peatones.
Simulación urbana (gemelo digital)	Unity 3D / Unreal Engine / Blender + Mapbox	Representación 3D de la ciudad y simulación del tráfico.
IoT / Hardware	Arduino / Raspberry Pi + sensores de movimiento y cámaras	Captura de datos y comunicación con el sistema.
Comunicación	MQTT / Node-RED	Transmisión de datos en tiempo real.
Base de datos	Firebase / MongoDB / PostgreSQL	Almacenamiento y análisis de datos históricos.
Dashboard web	React.js / Next.js + Tailwind	Visualización y control de datos para usuarios y autoridades.
</t>
  </si>
  <si>
    <t>https://youtu.be/Xg3KInT4SOs</t>
  </si>
  <si>
    <t>Sin experiencia en este tipo de actividades</t>
  </si>
  <si>
    <t>2025-10-16 16:31:22</t>
  </si>
  <si>
    <t>2025-10-16 16:54:56</t>
  </si>
  <si>
    <t>INNOVASST</t>
  </si>
  <si>
    <t>RAFAEL ALVEAR PAJARO</t>
  </si>
  <si>
    <t>FUNDACIÓN UNIVERSITARIA ANTONIO DE AREVALO</t>
  </si>
  <si>
    <t>RUBEN DARIO GOMEZ MARTINEZ</t>
  </si>
  <si>
    <t>(300) 881-5377</t>
  </si>
  <si>
    <t>travelboygomez@gmail.com</t>
  </si>
  <si>
    <t>El Socorro</t>
  </si>
  <si>
    <t>Liderazgo, gestión del talento humano, pedagogía, investigación aplicada, comunicación efectiva y orientación al servicio y la calidad,</t>
  </si>
  <si>
    <t>Nombre Completo: ANDRES FELIPE SALGADO PEREZ
Edad: 18
Identificación : 1043974750
Estrato: 2
Barrio: El Pozón
Nivel educativo más alto alcanzado: Bachillerato
Institución Educativa: IE CAMILO TORRES
Principales habilidades: Liderazgo, gestión del talento humano, pedagogía, investigación aplicada, comunicación efectiva y orientación al servicio y la calidad,</t>
  </si>
  <si>
    <t>CONSULTORIO UNIVERSITARIO EN RIESGOS LABORALES</t>
  </si>
  <si>
    <t>La carencia de mecanismos estructurados de A-S y práctica supervisada en SST restringe la transferencia de aprendizaje y compromete la pertinencia social de la formación, al no responder oportunamente a riesgos reales del campus y de aliados del entorno (empresas, MIPyMES, prácticas). Un consultorio universitario en riesgos laborales, con flujos, roles y métricas definidos, se perfila como el dispositivo pedagógico-operativo para articular formación, extensión y cumplimiento de estándares del SG-SST, generando evidencia temprana de aceptabilidad y factibilidad institucional.
Por lo anterior, nos planteamos la siguiente pregunta: ¿Qué modelo de consultorio universitario en riesgos laborales permite integrar aprendizaje-servicio y rotaciones supervisadas en una IES, y con qué nivel de aceptabilidad y factibilidad inicial puede implementarse, en alineación con los estándares mínimos del SG-SST de la Resolución 0312 de 2019?</t>
  </si>
  <si>
    <t>Software de diseño gráfico y prototipado como Figma, Sketch o Photoshop, hasta plataformas integradas como Wix, WordPress o Webflow</t>
  </si>
  <si>
    <t>https://drive.google.com/drive/folders/1WU_IKTJyLFHykU-b9vYlsVe-5gGUcXqz?usp=sharing</t>
  </si>
  <si>
    <t>el proyecto aporta un diseño metodológico explícito para integrar aprendizaje-servicio y rotaciones supervisadas en SST, tradicionalmente subrepresentadas en los currículos, mediante la traducción de estándares (ISO 45001; Resolución 0312) a flujos, roles, protocolos y métricas medibles. La adopción del marco CFIR 2.0 permite identificar determinantes contextuales de la implementación (compatibilidad, disponibilidad de recursos, liderazgo, clima organizacional), aumentando la probabilidad de éxito y facilitando replicabilidad entre IES (Damschroder et al., 2022). Además, la evaluación temprana mediante resultados de implementación—aceptabilidad y factibilidad—responde a la agenda internacional que promueve distinguir resultados de servicio y resultados de implementación, mejorando la precisión evaluativa y la toma de decisiones (Proctor et al., 2011). En el plano disciplinar, el consultorio funge como laboratorio vivo para investigación aplicada, prácticas basadas en evidencia y transferencia de conocimiento, generando insumos para publicaciones, guías de buenas prácticas y formación por competencias. Didácticamente, el dispositivo articula resultados de aprendizaje con desempeño profesional observable (p. ej., ejecución de IPVR, elaboración de planes de control, comunicación de riesgos), fortaleciendo empleabilidad y pertinencia del currículo. Metodológicamente, la propuesta integra diseño y prueba piloto con indicadores, lo que cubre un vacío entre “qué” prescribe la normativa y “cómo” se implementa en entornos educativos con restricciones reales. Así, el estudio contribuye a la literatura de SST y de educación superior con un modelo replicable, evaluado y alineado a estándares, que posibilita decisiones basadas en evidencia y promueve la mejora continua.</t>
  </si>
  <si>
    <t>proyecto / idea no relacionado con movilidad</t>
  </si>
  <si>
    <t>2025-10-16 16:51:56</t>
  </si>
  <si>
    <t>2025-10-16 17:01:29</t>
  </si>
  <si>
    <t>172.69.132.156</t>
  </si>
  <si>
    <t>SISTEINV</t>
  </si>
  <si>
    <t>CARLOS EDUARDO SANMARTIN BRAVO</t>
  </si>
  <si>
    <t>(322) 659-4583</t>
  </si>
  <si>
    <t>carloseduardosanmartinbravo@gmail.com</t>
  </si>
  <si>
    <t>Amberes</t>
  </si>
  <si>
    <t>desarrollador web</t>
  </si>
  <si>
    <t>Nombre Completo: IRAIS DEL CARMEN SUAREZ CABARCAS 
Edad: 20
Identificación : 1101442464
Estrato: 3
Barrio: Amberes
Nivel educativo más alto alcanzado: Pregrado
Institución Educativa: UNITECNAR
Principales habilidades: DESARROLLADOR WEB
---
Nombre Completo: CAMILO ANDRES PEREZ SOTO
Edad: 21
Identificación : 1001977344
Estrato: 3
Barrio: Amberes
Nivel educativo más alto alcanzado: Pregrado
Institución Educativa: UNITECNAR
Principales habilidades: DESARROLLADOR WEB
---
Nombre Completo: YESLEIDIS ARRIETA MUÑOZ
Edad: 20
Identificación : 1002429793
Estrato: 3
Barrio: Amberes
Nivel educativo más alto alcanzado: Pregrado
Institución Educativa: UNITECNAR
Principales habilidades: DESARROLLADOR WEB</t>
  </si>
  <si>
    <t>Diseño e implementación de una APP para transferir archivos en tiempo real de tipo UNICAST o MULTICAST</t>
  </si>
  <si>
    <t xml:space="preserve">Esta propuesta abordara el diseño e implementación de una aplicación (APP) para la transferencia de archivos en tiempo real, utilizando los modelos de comunicación Unicast y Multicast. Su fin principal es desarrollar una solución eficiente que permita el envío y recepción de archivos entre dispositivos de iguales o diferentes sistemas operativos móviles. Para ello, se analizarán los protocolos de transmisión de datos más adecuados, priorizando la velocidad, estabilidad y seguridad en la transferencia de la información. También se comparará el rendimiento de la transmisión tipo Unicast, que envía archivos a un solo receptor, con Multicast, que permite la distribución simultánea a múltiples receptores.
</t>
  </si>
  <si>
    <t>ETHERNET, WIFI, LENGUAJE DE PROGRAMACIÓN JAVA Y PYTHON</t>
  </si>
  <si>
    <t>https://www.youtube.com/?app=desktop&amp;hl=es</t>
  </si>
  <si>
    <t>EXPERIENCIA EN PRESENTACIÓN DE PROYECTOS EN LA JORNADA DE SUSTENTACIÓN DE PROYECTOS DE AULA EN LA IES</t>
  </si>
  <si>
    <t>2025-10-16 15:51:26</t>
  </si>
  <si>
    <t>2025-10-16 17:03:02</t>
  </si>
  <si>
    <t>172.70.255.227</t>
  </si>
  <si>
    <t>Movivoz CS</t>
  </si>
  <si>
    <t>KARINE ISABEL OSPINO FRITZ</t>
  </si>
  <si>
    <t>UNITECNAR</t>
  </si>
  <si>
    <t>SARA HERRERA DIX</t>
  </si>
  <si>
    <t>(321) 561-7535</t>
  </si>
  <si>
    <t>direccion.programafacs1@unitecnar.edu.co</t>
  </si>
  <si>
    <t>Fundación Universitaria Antonio de Arévalo UNITECNAR</t>
  </si>
  <si>
    <t>Estudiante de pregrado de Comunicación Social con enfoque en innovación y desarrollo de soluciones creativas para problemáticas urbanas, especialmente en movilidad sostenible. Posee habilidades para la investigación, análisis de contenidos digitales, con capacidad para comunicar ideas de manera clara y efectiva en equipos multidisciplinarios. Comprometida con la mejora de la calidad de vida en Cartagena, aportando creatividad, colaboración y sensibilidad hacia los retos sociales y tecnológicos que afectan la movilidad urbana.</t>
  </si>
  <si>
    <t xml:space="preserve">Nombre Completo: ANDRÉS FELIPE MARTÍNEZ CORTÉS
Edad: 22
Identificación : 1007170812
Estrato: 1
Barrio: San José de los Campanos
Nivel educativo más alto alcanzado: Bachillerato
Institución Educativa: .
Principales habilidades: Estudiante con dominio de herramientas digitales y software de edición audiovisual y diseño gráfico. Competencias en comunicación estratégica, persuasiva y narrativa para transmitir ideas y proyectos innovadoras. Experiencia en trabajo colaborativo en equipos multidisciplinarios, facilitando el diálogo entre perfiles técnicos y creativos. 
---
Nombre Completo: LINDA VANESSA DELUQUE RAMÍREZ
Edad: 21
Identificación : 193568879
Estrato: 2
Barrio: Nueva Granada
Nivel educativo más alto alcanzado: Bachillerato
Institución Educativa: SAGRADO CORAZÓN DE JESÚS EN MANAURE - LA GUAJIRA
Principales habilidades: Creatividad aplicada a la innovación social, diseño de propuestas y resolución de problemas. Conocimientos para realizar investigaciones cualitativas, incluyendo el análisis de datos sociales. Dominio de herramientas digitales y software de edición audiovisual y diseño gráfico
---
Nombre Completo: SANTIAGO GUERRERO VEGA
Edad: 20
Identificación : 1043648957
Estrato: 2
Barrio: Escallón Villa
Nivel educativo más alto alcanzado: Bachillerato
Institución Educativa: .
Principales habilidades: Estudiante con dominio de herramientas digitales y software de edición audiovisual y diseño gráfico. Competencias en comunicación estratégica, persuasiva y narrativa para transmitir ideas y proyectos innovadoras. Experiencia en trabajo colaborativo en equipos multidisciplinarios, facilitando el diálogo entre perfiles técnicos y creativos. </t>
  </si>
  <si>
    <t>Movivoz Estrategias de comunicación para una movilidad sostenible y participativa en Cartagena</t>
  </si>
  <si>
    <t>Cartagena enfrenta serios retos en su movilidad urbana debido a la congestión vehicular, deficiencias en el transporte público y la limitada participación ciudadana en la toma de decisiones relacionadas. Esta situación impacta negativamente la calidad de vida, genera altos niveles de contaminación y produce malestar social. Además, la comunicación entre autoridades, usuarios y comunidad es insuficiente, lo que dificulta la sensibilización y el compromiso hacia una movilidad sostenible.
El proyecto propone una intervención desde la Comunicación Social para fortalecer el diálogo y la participación ciudadana en temas de movilidad. Se diseñará una campaña integral que utilice herramientas digitales, contenidos audiovisuales y espacios comunitarios para informar y educar sobre alternativas de transporte sostenible y las mejores prácticas para el uso responsable del sistema de movilidad. También se promoverá la creación de un canal de comunicación permanente entre la comunidad, las autoridades y otros actores relevantes para que los ciudadanos puedan expresar sus necesidades y colaborar en la co-creación de soluciones pertinentes al contexto local.
Con esta estrategia, se busca transformar la cultura y el comportamiento urbano hacia una movilidad más inclusiva, segura y respetuosa con el medio ambiente, generando conciencia social y fomentando la corresponsabilidad de todos los actores para mejorar la movilidad en Cartagena.
Esta propuesta, desde la perspectiva comunicacional, aportará a que la ciudadanía se convierta en un actor activo y crítico, capaz de influir en políticas públicas y en la adopción de prácticas que impulsen un sistema de movilidad eficiente y sostenible para la ciudad.</t>
  </si>
  <si>
    <t>En el proyecto “Movivoz” proponemos emplear las siguientes tecnologías para potenciar la comunicación y la participación ciudadana en la movilidad de Cartagena:
*Redes sociales (Instagram, Facebook, TikTok) para difusión masiva de contenidos audiovisuales, campañas de sensibilización y generación de interacción con la comunidad.
*Plataformas de gestión y colaboración digital (Google Workspace, Trello, Miro) para coordinar el trabajo del equipo multidisciplinario y facilitar la planificación y evaluación del proyecto.
*Herramientas de creación audiovisual y diseño gráfico (Canva, Adobe Premiere, Photoshop) para producir videos, infografías, y material visual atractivo y didáctico.
*Aplicaciones móviles y sistemas de mensajería instantánea (WhatsApp, Telegram) como canales directos de comunicación y participación ciudadana en tiempo real.
*Plataformas de encuestas y recolección de datos (Google Forms, SurveyMonkey) para realizar estudios rápidos de opinión, levantar información sobre necesidades y evaluar el impacto de las campañas.
*Plataformas web o micrositios interactivos para centralizar información, recursos y recibir retroalimentación constante de la ciudadanía.
*Tecnologías de análisis de datos y visualización (Power BI, Tableau) para interpretar información recogida y presentar resultados a los actores clave de manera comprensible.</t>
  </si>
  <si>
    <t>https://youtube.com/shorts/sxGN8dVPGVA?si=47SoYoh-K0O84ATv</t>
  </si>
  <si>
    <t>El equipo cuenta con experiencia en proyectos de comunicación social aplicada a problemáticas urbanas, especialmente en la ciudad de Cartagena. Ha desarrollado campañas de sensibilización y estrategias comunicativas para instituciones educativas y organizaciones comunitarias, fomentando la participación ciudadana y el diálogo social. Además, el equipo integra profesionales y estudiantes de comunicación social, diseño gráfico, y gestión urbana, lo que permite abordar los retos de movilidad desde una perspectiva multidisciplinaria y colaborativa. Su conocimiento del contexto local y manejo de herramientas digitales y audiovisuales garantizan la creación de contenidos efectivos y la movilización comunitaria para la mejora de la movilidad urbana.</t>
  </si>
  <si>
    <t>comunicación social aplicada a la movilidad</t>
  </si>
  <si>
    <t>2025-10-16 16:38:33</t>
  </si>
  <si>
    <t>2025-10-16 17:06:02</t>
  </si>
  <si>
    <t>Kernel System</t>
  </si>
  <si>
    <t>Alexander Agudelo Cardenas</t>
  </si>
  <si>
    <t>Karen Quintana Berbesi</t>
  </si>
  <si>
    <t>(312) 303-6918</t>
  </si>
  <si>
    <t>karenyuliethquintanaberbesi@unitecnar.edu.co</t>
  </si>
  <si>
    <t>Chiquinquirá</t>
  </si>
  <si>
    <t xml:space="preserve">Robótica y Automatización </t>
  </si>
  <si>
    <t xml:space="preserve">Nombre Completo: LUCIA BUSTAMANTE OROZCO
Edad: 21
Identificación : 1043641942
Estrato: 2
Barrio: Bruselas
Nivel educativo más alto alcanzado: Pregrado
Institución Educativa: UNITECNAR
Principales habilidades: Robótica y Procesos - Diseñadora </t>
  </si>
  <si>
    <t>Navegación Autónoma Inteligente para una Movilidad Urbana Sostenible en Cartagena</t>
  </si>
  <si>
    <t>La ciudad de Cartagena enfrenta un serio desafío de movilidad debido al aumento del tráfico, la falta de automatización en la gestión vehicular y la limitada adopción de tecnologías inteligentes en el transporte. Esto genera congestión, altos niveles de contaminación y pérdida de tiempo en los desplazamientos.
Nuestra propuesta, SmartPiCar, busca aportar una solución innovadora desarrollando un prototipo de vehículo autónomo de bajo costo, inspirado en la robótica cognitiva, que aprende rutas por demostración humana y obedece instrucciones en lenguaje natural.
El sistema combina aprendizaje por demostración (LfD), procesamiento de lenguaje natural (NLP) y visión artificial para permitir que un robot móvil interprete comandos verbales como “avanza hasta la esquina” o “gira a la derecha”, aprendiendo del entorno y adaptándose a nuevas condiciones.
En el contexto de la movilidad urbana, esta tecnología podría aplicarse a:
Vehículos de entrega autónomos en el centro histórico.
Robots guías para rutas turísticas sostenibles.
Prototipos educativos que promuevan la cultura de movilidad inteligente.
Con SmartPiCar, buscamos demostrar que es posible desarrollar soluciones reales de movilidad autónoma en Cartagena mediante IA, bajo una arquitectura abierta, escalable y ética.</t>
  </si>
  <si>
    <t>Hardware: Raspberry Pi 5, plataforma PiCar SunFounder, sensores ultrasónicos, cámara RGB-D, módulo LIDAR y micrófono.
Software: Python, OpenCV, YOLOv8, PyTorch, Flask, Vosk y SpeechRecognition.
Modelos de IA:
Learning from Demonstration (LfD) para aprendizaje de trayectorias.
Natural Language Processing (NLP) para interpretación de órdenes verbales.
Arquitectura distribuida: Cliente (robot) + servidor (procesamiento intensivo).
Aplicaciones futuras: integración con plataformas de movilidad urbana (IoT, GPS, mapas dinámicos).</t>
  </si>
  <si>
    <t>https://www.youtube.com/watch?v=B2XpA38FQEw</t>
  </si>
  <si>
    <t>Experiencia en el equipo semillerista SIRATEC UNITECNAR</t>
  </si>
  <si>
    <t>robótica aplicada a la movilidad</t>
  </si>
  <si>
    <t>2025-10-16 17:03:11</t>
  </si>
  <si>
    <t>2025-10-16 17:27:56</t>
  </si>
  <si>
    <t>GlobalPort</t>
  </si>
  <si>
    <t xml:space="preserve">ESTEBAN BARBOZA VILLARREAL </t>
  </si>
  <si>
    <t>(324) 242-5384</t>
  </si>
  <si>
    <t>esdavidbarboza@gmail.com</t>
  </si>
  <si>
    <t>San Pedro Mártir</t>
  </si>
  <si>
    <t>Comunicación oral</t>
  </si>
  <si>
    <t>Nombre Completo: Valentina Súarez Simancas 
Edad: 18
Identificación : 1044914366
Estrato: 3
Barrio: La Carolina
Nivel educativo más alto alcanzado: Pregrado
Institución Educativa: Fundación Universitaria Antonio de Arévalo UNITECNAR
Principales habilidades: Lectura
---
Nombre Completo: Zharick Vanessa Mendívil Vasquez 
Edad: 18
Identificación : 1044914436
Estrato: 1
Barrio: La Carolina
Nivel educativo más alto alcanzado: Pregrado
Institución Educativa: Fundación Universitaria Antonio de Arévalo UNITECNAR
Principales habilidades: Lectura
---
Nombre Completo: Nathaly Hernández Arroyo 
Edad: 18
Identificación : 1142917318
Estrato: 1
Barrio: Boston
Nivel educativo más alto alcanzado: Pregrado
Institución Educativa: Fundación Universitaria Antonio de Arévalo UNITECNAR
Principales habilidades: Lectura</t>
  </si>
  <si>
    <t>OPTIMIZACIÓN DE LA MOVILIDAD URBANA SOSTENIBLE EN CARTAGENA DE INDIAS</t>
  </si>
  <si>
    <t xml:space="preserve">Descripción breve del problema
Cartagena de Indias enfrenta una crisis de movilidad urbana marcada por la congestión vehicular, la deficiente infraestructura vial, la falta de señalización adecuada, el escaso respeto a las normas de tránsito y la limitada cobertura del sistema de transporte público. Aunque la ciudad ha avanzado en la sustitución de vehículos de tracción animal y la rehabilitación de vías, la falta de un sistema de transporte integrado eficiente y sostenible genera demoras, contaminación y desorganización en el flujo de personas y mercancías. Además, la inexistencia de Zonas de Estacionamiento Regulado (ZER) y la presencia de transporte informal agravan la problemática, especialmente en áreas turísticas y portuarias de alta afluencia.
Posible solución
Se propone la implementación de un Plan Integral de Movilidad Sostenible (PIMS) que contemple los siguientes ejes:
1.	Modernización del transporte público:
- Ampliar la cobertura del SITM hasta el 100% de la ciudad.
- Integrar rutas de buses, taxis y medios alternativos (bicicletas, patinetas eléctricas).
- Implementar el sistema de taxímetro digital para control y transparencia tarifaria.
2.	Infraestructura vial y señalización inteligente:
- Optimizar intersecciones críticas con semáforos inteligentes y señalización LED.
- Crear y mantener Zonas de Estacionamiento Regulado (ZER) para reducir el parqueo indebido.
- Construir más ciclorrutas seguras conectadas con zonas residenciales y turísticas.
3.	Fomento de la movilidad sostenible y cultura ciudadana:
- Promover campañas de educación vial y respeto a las normas de tránsito.
- Incentivar el uso de vehículos eléctricos y no motorizados mediante subsidios o beneficios tributarios.
- Regular y formalizar el transporte turístico con criterios ambientales y de seguridad.
</t>
  </si>
  <si>
    <t xml:space="preserve">1. Sistemas Inteligentes de Transporte (ITS)
•	Semáforos inteligentes con sensores y cámaras: ajustan los tiempos de luz según el flujo vehicular en tiempo real.
•	Cámaras de monitoreo con analítica de datos (IA): detectan congestiones, infracciones y accidentes.
•	Plataforma central de control de tráfico: integra datos del tránsito, transporte público y emergencias para una gestión coordinada.
2. Aplicaciones móviles y plataformas digitales
•	App de movilidad integrada: permite planificar rutas combinando transporte público, bicicleta y caminata.
•	Pagos electrónicos y billeteras digitales: para el transporte público y estacionamientos (QR o NFC).
•	Sistema de información en tiempo real: muestra horarios, llegadas de buses y estado del tráfico a través de apps o pantallas urbanas.
3. Transporte eléctrico y sostenible
•	Buses y taxis eléctricos o híbridos: reducción de emisiones contaminantes y ruido urbano.
•	Estaciones de carga solar o eléctrica: ubicadas en zonas estratégicas (centros comerciales, universidades, terminales).
•	Bicicletas y patinetas eléctricas compartidas: conectadas mediante apps de geolocalización.
4. Big Data y análisis predictivo
•	Análisis de datos de movilidad (GPS, cámaras, sensores): para identificar patrones de tráfico y optimizar rutas.
•	Modelos de simulación urbana: que permitan evaluar el impacto de nuevas vías, restricciones o peajes.
•	Integración con datos turísticos y portuarios: para planificar flujos según temporadas altas o eventos.
5. Señalización y gestión digital del espacio público
•	Paneles de mensajería variable (PMV): informan a los conductores sobre desvíos, accidentes o congestiones.
•	Sistemas de estacionamiento inteligente (ZER): sensores detectan cupos disponibles y los muestran en tiempo real.
•	Iluminación pública inteligente: con sensores de movimiento y eficiencia energética en vías y ciclorutas.
6. Tecnologías de participación y educación ciudadana
•	Plataformas colaborativas de reporte ciudadano: para denunciar infracciones, huecos o fallas en semáforos.
•	Campañas digitales interactivas: educación vial mediante redes sociales, realidad aumentada o gamificación.
•	Sistemas de realidad virtual para capacitación vial: usados en colegios y programas comunitarios.
</t>
  </si>
  <si>
    <t>https://docs.google.com/document/d/10iHvyh8RTGx9hNUWwOON7uLf5_IY8nhJ94VUkFAhdWs/edit?usp=sharing</t>
  </si>
  <si>
    <t>Estudiantes de 4 semestre de Administración de Negocios Internacionales.</t>
  </si>
  <si>
    <t>falta definición del proyecto / idea</t>
  </si>
  <si>
    <t>2025-10-16 17:07:17</t>
  </si>
  <si>
    <t>2025-10-16 17:45:20</t>
  </si>
  <si>
    <t>MUEVETE FACIL EN CARTAGENA</t>
  </si>
  <si>
    <t>HISNARDO BUELVAS LEONES</t>
  </si>
  <si>
    <t>FUNDACION UNIVERSITARIA ANTONIO DE AREVALO UNITECNAR</t>
  </si>
  <si>
    <t>JHON JULIO MALDONADO</t>
  </si>
  <si>
    <t>(300) 752-3664</t>
  </si>
  <si>
    <t>johnandersonjuliomaldonado@gmail.com</t>
  </si>
  <si>
    <t>Ciudad Bicentenario</t>
  </si>
  <si>
    <t>Manejo en costos, presupuestos y finanzas</t>
  </si>
  <si>
    <t>Nombre Completo: TORRES CHAMORRO ANA SOFIA
Edad: 19
Identificación : 1043298505
Estrato: 2
Barrio: Daniel Lemaitre
Nivel educativo más alto alcanzado: Pregrado
Institución Educativa: UNITCENAR
Principales habilidades: MANEJO DE COSTOS, PRESUPUESTO Y FINANZAS
---
Nombre Completo: JULIO MALDONADO JHON
Edad: 20
Identificación : 1127574583
Estrato: 1
Barrio: Ciudad Bicentenario
Nivel educativo más alto alcanzado: Pregrado
Institución Educativa: UNITECNAR
Principales habilidades: MANEJO DE COSTOS, PRESUPUESTO Y FINANZAS</t>
  </si>
  <si>
    <t>Cartagena Muevete agil y seguro</t>
  </si>
  <si>
    <t>Cartagena presenta congestión vehicular, transporte público ineficiente y escasa infraestructura sostenible, lo que genera demoras, contaminación y desorden en la movilidad urbana. Alto uso de la motocicleta: representan cerca del 56 % del parque automotor, débil cultura vial: incumplimiento frecuente de normas de tránsito, falta de respeto al peatón.
Ausencia (o insuficiencia) de un sistema realmente multimodal: por ejemplo, el transporte acuático es aún incipiente no cubre el perímetro urbano</t>
  </si>
  <si>
    <t>Trello – Para planificar tareas, asignar responsables y hacer seguimiento del cronograma del proyecto.
Miro – Ideal para lluvia de ideas, mapas conceptuales y diseño visual colaborativo.
Google Earth / ArcGIS Online – Para ubicar zonas críticas de movilidad y visualizar propuestas geográficas.
Power BI – Para analizar datos de tráfico, tiempos de desplazamiento y generar reportes visuales.
Canva / PowerPoint – Para diseñar presentaciones profesionales y comunicar de forma clara las soluciones propuestas.</t>
  </si>
  <si>
    <t>https://drive.google.com/drive/folders/13ow_mhpaD3y7HxODy0o1xeFifw0-9RZP?usp=sharing</t>
  </si>
  <si>
    <t xml:space="preserve">Elaboración de  costos y presupuestos en proyectos </t>
  </si>
  <si>
    <t>2025-10-16 16:05:09</t>
  </si>
  <si>
    <t>2025-10-16 17:54:23</t>
  </si>
  <si>
    <t>172.71.156.189</t>
  </si>
  <si>
    <t>MOVILIDAD EXPRESS</t>
  </si>
  <si>
    <t>ERICH JAVIER SIERRA GUZMÁN</t>
  </si>
  <si>
    <t>FUNDACIÓN UNIVERSITARIA ANTONIO DE AREVALO UNITECNAR</t>
  </si>
  <si>
    <t>AINER DARIO HERRERA HERRERA</t>
  </si>
  <si>
    <t>(304) 566-7061</t>
  </si>
  <si>
    <t>ainer1987@hotmail.com</t>
  </si>
  <si>
    <t>TRABAJO EN EQUIPO - LIDERAZGO - COMUNICACIÓN ASERTIVA</t>
  </si>
  <si>
    <t>Nombre Completo: KEVIN DANIEL ZABALETA SIMANCAS
Edad: 20
Identificación : 1067281964
Estrato: 2
Barrio: San Fernando
Nivel educativo más alto alcanzado: Pregrado
Institución Educativa: FUNDACIÓN UNIVERSITARIA ANTONIO DE AREVALO - UNITECNAR
Principales habilidades: TRABAJO EN EQUIPO - LIDERAZGO - COMUNICACIÓN ASERTIVA
---
Nombre Completo: DAILYS MARÍA DE AVILA PAJARO
Edad: 19
Identificación : 1214217791
Estrato: 2
Barrio: Los Corales
Nivel educativo más alto alcanzado: Pregrado
Institución Educativa: FUNDACIÓN UNIVERSITARIA ANTONIO DE AREVALO - UNITECNAR
Principales habilidades: TRABAJO EN EQUIPO
---
Nombre Completo: SANTIAGO JOSÉ DAZA RIVERA
Edad: 19
Identificación : 1050482235
Estrato: 2
Barrio: Villas de la Candelaria
Nivel educativo más alto alcanzado: Pregrado
Institución Educativa: FUNDACIÓN UNIVERSITARIA ANTONIO DE AREVALO - UNITECNAR
Principales habilidades: TRABAJO EN EQUIPO</t>
  </si>
  <si>
    <t>MUEVETE CARTAGENA MOVILIDAD SOSTENIBLE PARA LA HEROICA</t>
  </si>
  <si>
    <t xml:space="preserve">Cartagena está teniendo cada vez más problemas para moverse por la ciudad. Cada día hay más motos y carros en las calles, pero las vías no han crecido al mismo ritmo, lo que hace que los trancones sean cosa de todos los días, especialmente en las horas pico. Aunque existe un sistema de transporte público como Transcaribe, muchas personas sienten que no llega a todas partes ni es suficiente, por lo que terminan dependiendo de las motos y los mototaxis para movilizarse.
Además, la seguridad en las vías preocupa mucho. Hay muchos accidentes, se cometen muchas infracciones y los más vulnerables —como peatones, ciclistas y motociclistas— son los que más sufren. También hace falta más inversión en nuevas vías y mejor coordinación entre las autoridades para mejorar la movilidad.
Como si fuera poco, Cartagena tiene el reto de cuidar su Centro Histórico y su entorno natural. Cualquier cambio en la infraestructura debe hacerse con cuidado para no dañar el patrimonio, y además hay que tener en cuenta los efectos del clima, como las inundaciones, que también afectan el tráfico y la infraestructura.
Propuesta de solución 
Propuesta central: implementar un metro ligero de alta capacidad como columna vertebral del sistema de movilidad, complementado por mejoras en Transcaribe y en movilidad activa. El metro ligero se alimentaría parcialmente mediante paneles solares instalados en estaciones, trenes y áreas de apoyo, reduciendo costes operativos y emisiones.
Beneficios clave: reducción del tiempo de viaje, descongestión de arterias principales, mejora de la seguridad vial y aumento de la cobertura hacia el Centro Histórico y áreas costeras, todo ello con un compromiso claro de protección del patrimonio y resiliencia climática.
</t>
  </si>
  <si>
    <t>En nuestro proyecto para mejorar la movilidad en la ciudad tenemos como principales tecnologías a emplear:
a) paneles solares fotovoltaicos en estaciones, patios y superficies no transitadas; b) sistemas de almacenamiento en baterías para suavizar la demanda y apoyar trenes en carga; c) recuperación de energía por frenado regenerativo para alimentar otras estaciones y servicios.
En atención al usuario: 
Se propone utilizar una aplicación para organizar la movilidad y saber sobre las rutas, así mismo si ocurre un daño el ChatBot notificará a los usuarios para que utilicen rutas auxiliares, además de tener en la aplicación un buzón de sugerencias para avanzar junto con la ciudadanía, respecto a las propuestas de mejora evolutivas.</t>
  </si>
  <si>
    <t>https://youtube.com/shorts/Q_SqJbKVgpI?si=HBXOnlYLqolVTN6L</t>
  </si>
  <si>
    <t>PARTICIPACIÓN EN SEMILLERO BÁSICA</t>
  </si>
  <si>
    <t>proyecto / idea no viable</t>
  </si>
  <si>
    <t>2025-10-16 16:55:20</t>
  </si>
  <si>
    <t>2025-10-16 18:12:37</t>
  </si>
  <si>
    <t>172.69.132.157</t>
  </si>
  <si>
    <t>UNITECNAR MOVILIDAD</t>
  </si>
  <si>
    <t>HECTOR GABRIEL ESPINOZA ROMAN</t>
  </si>
  <si>
    <t>LUIS DAVID IBARRA ALMARIO</t>
  </si>
  <si>
    <t>(302) 334-4912</t>
  </si>
  <si>
    <t>luisdavidibarraalmario@gmail.com</t>
  </si>
  <si>
    <t>Front End</t>
  </si>
  <si>
    <t>Nombre Completo: RAMOS GARCIA JESUS DAVID
Edad: 20
Identificación : 1043295596
Estrato: 2
Barrio: La Esperanza
Nivel educativo más alto alcanzado: Bachillerato
Institución Educativa: UNITECNAR
Principales habilidades: Programacion
---
Nombre Completo: LOPEZ HERRERA ANDREA JASSIBE
Edad: 25
Identificación : 1050977186
Estrato: 3
Barrio: San Pedro
Nivel educativo más alto alcanzado: Bachillerato
Institución Educativa: UNITECNAR
Principales habilidades: Desarrollo web</t>
  </si>
  <si>
    <t>Análisis de patrones de movilidad en Cartagena de Indias</t>
  </si>
  <si>
    <t>Analizar los patrones de movilidad que tienen las personas en un día típico de semana o de fin de semana con el fin de proponer trazos de rutas y tamaño de rutas (número de carriles) para optimizar la movilidad urbana.</t>
  </si>
  <si>
    <t>GIS, Python, JavaScript, Android, R, HTML, CSS, Django, Node.js, Swift, Android Studio, Linux, Ubuntu, Fedora, Machine Learning, AI.</t>
  </si>
  <si>
    <t>https://youtu.be/oue8beXjjlQ</t>
  </si>
  <si>
    <t>Desarrollos web, analisis de datos, GIS.</t>
  </si>
  <si>
    <t>preseleccionado</t>
  </si>
  <si>
    <t>Idea</t>
  </si>
  <si>
    <t>Lider</t>
  </si>
  <si>
    <t>Miembro 2</t>
  </si>
  <si>
    <t>Miembro 3</t>
  </si>
  <si>
    <t>Miembro 4</t>
  </si>
  <si>
    <t>Total</t>
  </si>
  <si>
    <t>UTB</t>
  </si>
  <si>
    <t>SENA</t>
  </si>
  <si>
    <t>Agente Vehicular IA</t>
  </si>
  <si>
    <t>Universidad Nacional</t>
  </si>
  <si>
    <t>Universidad Mayor</t>
  </si>
  <si>
    <t>Universidad del Sinu</t>
  </si>
  <si>
    <t>Aira Twin</t>
  </si>
  <si>
    <t>NO SELECCIONADOS</t>
  </si>
  <si>
    <t>Criterios de Evaluación para el primer filtro Hackatón 2025</t>
  </si>
  <si>
    <t>Criterio</t>
  </si>
  <si>
    <t>Presentación del equipo</t>
  </si>
  <si>
    <t>Identificación del problema</t>
  </si>
  <si>
    <t>Nivel de Solución</t>
  </si>
  <si>
    <t>Viabilidad</t>
  </si>
  <si>
    <t>Impacto</t>
  </si>
  <si>
    <t>Mentor</t>
  </si>
  <si>
    <t>Porcentaje</t>
  </si>
  <si>
    <t>Descripción</t>
  </si>
  <si>
    <t>Habilidades del equipo y capacidad para realizar la solución</t>
  </si>
  <si>
    <t>¿Comprenden realmente la problematica?</t>
  </si>
  <si>
    <t>Creatividad</t>
  </si>
  <si>
    <t>¿La idea puede desarrollarse?</t>
  </si>
  <si>
    <t>Impacto en la ciudad</t>
  </si>
  <si>
    <t>Grupo 1</t>
  </si>
  <si>
    <t>Grupo 2</t>
  </si>
  <si>
    <t>Grupo 3</t>
  </si>
  <si>
    <t>Grupo 4</t>
  </si>
  <si>
    <t>Grupo 5</t>
  </si>
  <si>
    <t>Grupo 6</t>
  </si>
  <si>
    <t>Grupo 7</t>
  </si>
  <si>
    <t>Grupo 8</t>
  </si>
  <si>
    <t>Grupo 9</t>
  </si>
  <si>
    <t>Grupo 10</t>
  </si>
  <si>
    <t>Grupo 11</t>
  </si>
  <si>
    <t>Grupo 12</t>
  </si>
  <si>
    <t>Grupo 13</t>
  </si>
  <si>
    <t>Grupo 14</t>
  </si>
  <si>
    <t>Grupo 15</t>
  </si>
  <si>
    <t>Grupo 16</t>
  </si>
  <si>
    <t>Grupo 17</t>
  </si>
  <si>
    <t>Grupo 18</t>
  </si>
  <si>
    <t>Grupo 19</t>
  </si>
  <si>
    <t>Grupo 20</t>
  </si>
  <si>
    <t>Grupo 21</t>
  </si>
  <si>
    <t>Grupo 22</t>
  </si>
  <si>
    <t>Grupo 23</t>
  </si>
  <si>
    <t>Grupo 24</t>
  </si>
  <si>
    <t>Grupo 25</t>
  </si>
  <si>
    <t>Grupo 26</t>
  </si>
  <si>
    <t>Grupo 27</t>
  </si>
  <si>
    <t>Grupo 28</t>
  </si>
  <si>
    <t>Grupo 29</t>
  </si>
  <si>
    <t>Grupo 30</t>
  </si>
  <si>
    <t>Institución registrada por el lìder del equipo</t>
  </si>
  <si>
    <t>equipos</t>
  </si>
  <si>
    <t>distribución</t>
  </si>
  <si>
    <t>Cantidades de integrantes</t>
  </si>
  <si>
    <t>Cuatro</t>
  </si>
  <si>
    <t>Tres</t>
  </si>
  <si>
    <t>Dos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</si>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</sst>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rgb="FF000000"/>
      <name val="Calibri"/>
    </font>
    <font>
      <b/>
      <sz val="11"/>
      <color rgb="FF000000"/>
      <name val="Calibri"/>
    </font>
    <font>
      <i/>
      <sz val="11"/>
      <color theme="1" tint="0.499984740745262"/>
      <name val="Calibri"/>
    </font>
    <font>
      <u/>
      <sz val="11"/>
      <color theme="10"/>
      <name val="Calibri"/>
    </font>
    <font>
      <sz val="11"/>
      <color rgb="FF000000"/>
      <name val="Aptos Narrow"/>
      <family val="2"/>
    </font>
  </fonts>
  <fills count="4">
    <fill>
      <patternFill patternType="none"/>
    </fill>
    <fill>
      <patternFill patternType="gray125"/>
    </fill>
    <fill>
      <patternFill patternType="solid">
        <fgColor rgb="FFFF0000"/>
        <bgColor indexed="64"/>
      </patternFill>
    </fill>
    <fill>
      <patternFill patternType="solid">
        <fgColor rgb="FF00B05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0" fontId="3" fillId="0" borderId="0" applyNumberFormat="0" applyFill="0" applyBorder="0" applyAlignment="0" applyProtection="0"/>
  </cellStyleXfs>
  <cellXfs count="27">
    <xf numFmtId="0" fontId="0" fillId="0" borderId="0" xfId="0"/>
    <xf numFmtId="0" fontId="0" fillId="0" borderId="0" xfId="0" applyAlignment="1">
      <alignment wrapText="1"/>
    </xf>
    <xf numFmtId="9" fontId="0" fillId="0" borderId="0" xfId="0" applyNumberFormat="1"/>
    <xf numFmtId="0" fontId="0" fillId="0" borderId="1" xfId="0" applyBorder="1"/>
    <xf numFmtId="9" fontId="0" fillId="0" borderId="1" xfId="0" applyNumberForma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9" fontId="1" fillId="0" borderId="1" xfId="0" applyNumberFormat="1" applyFont="1" applyBorder="1" applyAlignment="1">
      <alignment horizontal="center" vertical="center"/>
    </xf>
    <xf numFmtId="0" fontId="2" fillId="0" borderId="1" xfId="0" applyFont="1" applyBorder="1" applyAlignment="1">
      <alignment horizontal="center" vertical="center"/>
    </xf>
    <xf numFmtId="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xf>
    <xf numFmtId="0" fontId="0" fillId="0" borderId="0" xfId="0" applyAlignment="1">
      <alignment horizontal="center"/>
    </xf>
    <xf numFmtId="0" fontId="1" fillId="3" borderId="1" xfId="0" applyFont="1" applyFill="1" applyBorder="1" applyAlignment="1">
      <alignment horizontal="center" vertical="center"/>
    </xf>
    <xf numFmtId="0" fontId="1" fillId="0" borderId="0" xfId="0" applyFont="1" applyAlignment="1">
      <alignment vertical="center" wrapText="1"/>
    </xf>
    <xf numFmtId="0" fontId="0" fillId="0" borderId="0" xfId="0" applyAlignment="1">
      <alignment vertical="center" wrapText="1"/>
    </xf>
    <xf numFmtId="0" fontId="0" fillId="3" borderId="0" xfId="0" applyFill="1" applyAlignment="1">
      <alignment vertical="center" wrapText="1"/>
    </xf>
    <xf numFmtId="0" fontId="0" fillId="2" borderId="0" xfId="0" applyFill="1" applyAlignment="1">
      <alignment vertical="center" wrapText="1"/>
    </xf>
    <xf numFmtId="0" fontId="3" fillId="3" borderId="0" xfId="1" applyFill="1" applyAlignment="1">
      <alignment vertical="center" wrapText="1"/>
    </xf>
    <xf numFmtId="0" fontId="3" fillId="2" borderId="0" xfId="1" applyFill="1" applyAlignment="1">
      <alignment vertical="center" wrapText="1"/>
    </xf>
    <xf numFmtId="0" fontId="0" fillId="3" borderId="0" xfId="0" applyFill="1"/>
    <xf numFmtId="0" fontId="0" fillId="3" borderId="0" xfId="0" applyFill="1" applyAlignment="1">
      <alignment horizontal="center"/>
    </xf>
    <xf numFmtId="9" fontId="0" fillId="3" borderId="0" xfId="0" applyNumberFormat="1" applyFill="1"/>
    <xf numFmtId="0" fontId="4" fillId="0" borderId="1" xfId="0" applyFont="1" applyBorder="1" applyAlignment="1">
      <alignment horizontal="left" vertical="center" wrapText="1"/>
    </xf>
    <xf numFmtId="0" fontId="1" fillId="3" borderId="1" xfId="0" applyFont="1" applyFill="1" applyBorder="1" applyAlignment="1">
      <alignment horizontal="center" vertical="center"/>
    </xf>
    <xf numFmtId="9" fontId="1" fillId="0" borderId="2" xfId="0" applyNumberFormat="1" applyFont="1" applyBorder="1" applyAlignment="1">
      <alignment horizontal="center" vertical="center"/>
    </xf>
    <xf numFmtId="9" fontId="1" fillId="0" borderId="3" xfId="0" applyNumberFormat="1" applyFont="1" applyBorder="1" applyAlignment="1">
      <alignment horizontal="center" vertical="center"/>
    </xf>
  </cellXfs>
  <cellStyles count="2">
    <cellStyle name="Hyperlink" xfId="1" xr:uid="{00000000-000B-0000-0000-000008000000}"/>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youtube.com/watch?v=B2XpA38FQEw" TargetMode="External"/><Relationship Id="rId13" Type="http://schemas.openxmlformats.org/officeDocument/2006/relationships/hyperlink" Target="https://www.youtube.com/watch?v=uBO490dtcvU" TargetMode="External"/><Relationship Id="rId3" Type="http://schemas.openxmlformats.org/officeDocument/2006/relationships/hyperlink" Target="https://drive.google.com/file/d/1SBta7Z7j-43Zt6C9hoboqlryhVDfqbnw/view?usp=drive_link" TargetMode="External"/><Relationship Id="rId7" Type="http://schemas.openxmlformats.org/officeDocument/2006/relationships/hyperlink" Target="https://youtube.com/shorts/sxGN8dVPGVA?si=47SoYoh-K0O84ATv" TargetMode="External"/><Relationship Id="rId12" Type="http://schemas.openxmlformats.org/officeDocument/2006/relationships/hyperlink" Target="https://youtu.be/oue8beXjjlQ" TargetMode="External"/><Relationship Id="rId2" Type="http://schemas.openxmlformats.org/officeDocument/2006/relationships/hyperlink" Target="https://youtu.be/UFewSXD5X58?si=cXbqxP8PgZ4Z0akp" TargetMode="External"/><Relationship Id="rId16" Type="http://schemas.openxmlformats.org/officeDocument/2006/relationships/hyperlink" Target="https://drive.google.com/file/d/1uptWuK2RJRoDr8Nh4L_6OcLO4WepzJTP/view?usp=drive_link" TargetMode="External"/><Relationship Id="rId1" Type="http://schemas.openxmlformats.org/officeDocument/2006/relationships/hyperlink" Target="https://drive.google.com/drive/folders/1eBOw9oNlTyOjG9Tm2PFupv2qmdaNIqNi?usp=sharing" TargetMode="External"/><Relationship Id="rId6" Type="http://schemas.openxmlformats.org/officeDocument/2006/relationships/hyperlink" Target="https://youtu.be/Xg3KInT4SOs" TargetMode="External"/><Relationship Id="rId11" Type="http://schemas.openxmlformats.org/officeDocument/2006/relationships/hyperlink" Target="https://drive.google.com/drive/folders/13ow_mhpaD3y7HxODy0o1xeFifw0-9RZP?usp=sharing" TargetMode="External"/><Relationship Id="rId5" Type="http://schemas.openxmlformats.org/officeDocument/2006/relationships/hyperlink" Target="https://youtube.com/shorts/79oBgFG57B0?si=rbQONgm2ZD3BfNna" TargetMode="External"/><Relationship Id="rId15" Type="http://schemas.openxmlformats.org/officeDocument/2006/relationships/hyperlink" Target="https://drive.google.com/drive/folders/14OKYMdezuFH-jlzdwtoZxRIvZlez7kqI?usp=sharing" TargetMode="External"/><Relationship Id="rId10" Type="http://schemas.openxmlformats.org/officeDocument/2006/relationships/hyperlink" Target="https://drive.google.com/drive/folders/1_RRTUSRaF2elSStnpc4adORu-WSeRXgM" TargetMode="External"/><Relationship Id="rId4" Type="http://schemas.openxmlformats.org/officeDocument/2006/relationships/hyperlink" Target="https://drive.google.com/file/d/1vWZNDNKVkQNkyR1LUeNZq2aU3XAEW0y2/view?usp=sharing" TargetMode="External"/><Relationship Id="rId9" Type="http://schemas.openxmlformats.org/officeDocument/2006/relationships/hyperlink" Target="https://docs.google.com/document/d/10iHvyh8RTGx9hNUWwOON7uLf5_IY8nhJ94VUkFAhdWs/edit?usp=sharing" TargetMode="External"/><Relationship Id="rId14" Type="http://schemas.openxmlformats.org/officeDocument/2006/relationships/hyperlink" Target="https://www.youtube.com/shorts/YGcpGWDonK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31"/>
  <sheetViews>
    <sheetView topLeftCell="AN1" workbookViewId="0">
      <pane ySplit="1" topLeftCell="Z28" activePane="bottomLeft" state="frozen"/>
      <selection pane="bottomLeft" activeCell="AK30" sqref="AK30"/>
      <selection activeCell="AN1" sqref="AN1"/>
    </sheetView>
  </sheetViews>
  <sheetFormatPr defaultColWidth="9.140625" defaultRowHeight="48.75" customHeight="1"/>
  <cols>
    <col min="1" max="1" width="9.140625" style="15" customWidth="1"/>
    <col min="2" max="2" width="11.42578125" style="15" hidden="1" customWidth="1"/>
    <col min="3" max="3" width="17.28515625" style="15" hidden="1" customWidth="1"/>
    <col min="4" max="6" width="19" style="15" hidden="1" customWidth="1"/>
    <col min="7" max="7" width="7.140625" style="15" hidden="1" customWidth="1"/>
    <col min="8" max="8" width="21.140625" style="15" hidden="1" customWidth="1"/>
    <col min="9" max="9" width="17.42578125" style="15" hidden="1" customWidth="1"/>
    <col min="10" max="10" width="14.42578125" style="15" hidden="1" customWidth="1"/>
    <col min="11" max="11" width="39.5703125" style="15" hidden="1" customWidth="1"/>
    <col min="12" max="12" width="16.140625" style="15" hidden="1" customWidth="1"/>
    <col min="13" max="13" width="7" style="15" hidden="1" customWidth="1"/>
    <col min="14" max="14" width="24.5703125" style="15" hidden="1" customWidth="1"/>
    <col min="15" max="15" width="22.5703125" style="15" hidden="1" customWidth="1"/>
    <col min="16" max="16" width="7" style="15" hidden="1" customWidth="1"/>
    <col min="17" max="18" width="6.140625" style="15" hidden="1" customWidth="1"/>
    <col min="19" max="19" width="27.7109375" style="15" hidden="1" customWidth="1"/>
    <col min="20" max="20" width="44" style="15" hidden="1" customWidth="1"/>
    <col min="21" max="21" width="19.7109375" style="15" customWidth="1"/>
    <col min="22" max="22" width="13" style="15" customWidth="1"/>
    <col min="23" max="23" width="13.42578125" style="15" customWidth="1"/>
    <col min="24" max="24" width="14.42578125" style="15" customWidth="1"/>
    <col min="25" max="25" width="23.140625" style="15" hidden="1" customWidth="1"/>
    <col min="26" max="26" width="27.5703125" style="15" customWidth="1"/>
    <col min="27" max="27" width="23.85546875" style="15" customWidth="1"/>
    <col min="28" max="28" width="16.85546875" style="15" customWidth="1"/>
    <col min="29" max="29" width="42.5703125" style="15" hidden="1" customWidth="1"/>
    <col min="30" max="30" width="12.85546875" style="15" hidden="1" customWidth="1"/>
    <col min="31" max="31" width="5.28515625" style="15" bestFit="1" customWidth="1"/>
    <col min="32" max="32" width="7.28515625" style="15" bestFit="1" customWidth="1"/>
    <col min="33" max="33" width="14.42578125" style="15" customWidth="1"/>
    <col min="34" max="34" width="19.7109375" style="15" customWidth="1"/>
    <col min="35" max="35" width="35.140625" style="15" customWidth="1"/>
    <col min="36" max="36" width="34.28515625" style="15" customWidth="1"/>
    <col min="37" max="37" width="103.7109375" style="15" customWidth="1"/>
    <col min="38" max="38" width="23.85546875" style="15" customWidth="1"/>
    <col min="39" max="39" width="88.5703125" style="15" customWidth="1"/>
    <col min="40" max="40" width="25.140625" style="15" customWidth="1"/>
    <col min="41" max="41" width="28.42578125" style="15" customWidth="1"/>
    <col min="42" max="42" width="31.5703125" style="15" customWidth="1"/>
    <col min="43" max="43" width="13.7109375" style="15" hidden="1" customWidth="1"/>
    <col min="44" max="44" width="107.42578125" style="15" hidden="1" customWidth="1"/>
    <col min="45" max="45" width="10.28515625" style="15" bestFit="1" customWidth="1"/>
    <col min="46" max="46" width="15.140625" style="15" bestFit="1" customWidth="1"/>
    <col min="47" max="16384" width="9.140625" style="15"/>
  </cols>
  <sheetData>
    <row r="1" spans="1:46" ht="48.75" customHeight="1">
      <c r="A1" s="14" t="s">
        <v>0</v>
      </c>
      <c r="B1" s="14" t="s">
        <v>1</v>
      </c>
      <c r="C1" s="14" t="s">
        <v>2</v>
      </c>
      <c r="D1" s="14" t="s">
        <v>3</v>
      </c>
      <c r="E1" s="14" t="s">
        <v>4</v>
      </c>
      <c r="F1" s="14" t="s">
        <v>5</v>
      </c>
      <c r="G1" s="14" t="s">
        <v>6</v>
      </c>
      <c r="H1" s="14" t="s">
        <v>7</v>
      </c>
      <c r="I1" s="14" t="s">
        <v>8</v>
      </c>
      <c r="J1" s="14" t="s">
        <v>9</v>
      </c>
      <c r="K1" s="14" t="s">
        <v>10</v>
      </c>
      <c r="L1" s="14" t="s">
        <v>11</v>
      </c>
      <c r="M1" s="14" t="s">
        <v>12</v>
      </c>
      <c r="N1" s="14" t="s">
        <v>13</v>
      </c>
      <c r="O1" s="14" t="s">
        <v>14</v>
      </c>
      <c r="P1" s="14" t="s">
        <v>15</v>
      </c>
      <c r="Q1" s="14" t="s">
        <v>16</v>
      </c>
      <c r="R1" s="14" t="s">
        <v>17</v>
      </c>
      <c r="S1" s="14" t="s">
        <v>18</v>
      </c>
      <c r="T1" s="14" t="s">
        <v>19</v>
      </c>
      <c r="U1" s="14" t="s">
        <v>20</v>
      </c>
      <c r="V1" s="14" t="s">
        <v>21</v>
      </c>
      <c r="W1" s="14" t="s">
        <v>22</v>
      </c>
      <c r="X1" s="14" t="s">
        <v>23</v>
      </c>
      <c r="Y1" s="14" t="s">
        <v>24</v>
      </c>
      <c r="Z1" s="14" t="s">
        <v>25</v>
      </c>
      <c r="AA1" s="14" t="s">
        <v>26</v>
      </c>
      <c r="AB1" s="14" t="s">
        <v>27</v>
      </c>
      <c r="AC1" s="14" t="s">
        <v>28</v>
      </c>
      <c r="AD1" s="14" t="s">
        <v>29</v>
      </c>
      <c r="AE1" s="14" t="s">
        <v>30</v>
      </c>
      <c r="AF1" s="14" t="s">
        <v>31</v>
      </c>
      <c r="AG1" s="14" t="s">
        <v>32</v>
      </c>
      <c r="AH1" s="14" t="s">
        <v>33</v>
      </c>
      <c r="AI1" s="14" t="s">
        <v>34</v>
      </c>
      <c r="AJ1" s="14" t="s">
        <v>35</v>
      </c>
      <c r="AK1" s="14" t="s">
        <v>36</v>
      </c>
      <c r="AL1" s="14" t="s">
        <v>37</v>
      </c>
      <c r="AM1" s="14" t="s">
        <v>38</v>
      </c>
      <c r="AN1" s="14" t="s">
        <v>39</v>
      </c>
      <c r="AO1" s="14" t="s">
        <v>40</v>
      </c>
      <c r="AP1" s="14" t="s">
        <v>41</v>
      </c>
      <c r="AQ1" s="14" t="s">
        <v>42</v>
      </c>
      <c r="AR1" s="14" t="s">
        <v>43</v>
      </c>
      <c r="AS1" s="14" t="s">
        <v>44</v>
      </c>
      <c r="AT1" s="14" t="s">
        <v>45</v>
      </c>
    </row>
    <row r="2" spans="1:46" s="16" customFormat="1" ht="211.5" customHeight="1">
      <c r="A2" s="16">
        <v>1</v>
      </c>
      <c r="B2" s="16">
        <v>7025</v>
      </c>
      <c r="C2" s="16" t="s">
        <v>46</v>
      </c>
      <c r="D2" s="16" t="s">
        <v>47</v>
      </c>
      <c r="E2" s="16" t="s">
        <v>48</v>
      </c>
      <c r="F2" s="16" t="s">
        <v>49</v>
      </c>
      <c r="G2" s="16">
        <v>0</v>
      </c>
      <c r="H2" s="16" t="s">
        <v>50</v>
      </c>
      <c r="I2" s="16" t="s">
        <v>51</v>
      </c>
      <c r="J2" s="16">
        <v>0</v>
      </c>
      <c r="M2" s="16" t="s">
        <v>52</v>
      </c>
      <c r="N2" s="16" t="s">
        <v>53</v>
      </c>
      <c r="O2" s="16">
        <v>11789</v>
      </c>
      <c r="P2" s="16">
        <v>0</v>
      </c>
      <c r="Q2" s="16">
        <v>0</v>
      </c>
      <c r="S2" s="16" t="s">
        <v>54</v>
      </c>
      <c r="T2" s="16" t="s">
        <v>55</v>
      </c>
      <c r="U2" s="16" t="s">
        <v>56</v>
      </c>
      <c r="V2" s="16">
        <v>4</v>
      </c>
      <c r="W2" s="16" t="s">
        <v>57</v>
      </c>
      <c r="X2" s="16" t="s">
        <v>58</v>
      </c>
      <c r="Y2" s="16">
        <v>1007256652</v>
      </c>
      <c r="Z2" s="16" t="s">
        <v>59</v>
      </c>
      <c r="AA2" s="16" t="s">
        <v>60</v>
      </c>
      <c r="AB2" s="16" t="s">
        <v>61</v>
      </c>
      <c r="AC2" s="16" t="s">
        <v>62</v>
      </c>
      <c r="AD2" s="16">
        <v>1007256652</v>
      </c>
      <c r="AE2" s="16">
        <v>24</v>
      </c>
      <c r="AF2" s="16">
        <v>3</v>
      </c>
      <c r="AG2" s="16" t="s">
        <v>63</v>
      </c>
      <c r="AH2" s="16" t="s">
        <v>64</v>
      </c>
      <c r="AI2" s="16" t="s">
        <v>59</v>
      </c>
      <c r="AJ2" s="16" t="s">
        <v>65</v>
      </c>
      <c r="AK2" s="16" t="s">
        <v>66</v>
      </c>
      <c r="AL2" s="16" t="s">
        <v>67</v>
      </c>
      <c r="AM2" s="16" t="s">
        <v>68</v>
      </c>
      <c r="AN2" s="16" t="s">
        <v>69</v>
      </c>
      <c r="AO2" s="16" t="s">
        <v>70</v>
      </c>
      <c r="AP2" s="16" t="s">
        <v>71</v>
      </c>
      <c r="AQ2" s="16" t="s">
        <v>57</v>
      </c>
      <c r="AR2" s="16" t="s">
        <v>72</v>
      </c>
      <c r="AS2" s="16" t="s">
        <v>73</v>
      </c>
      <c r="AT2" s="16" t="s">
        <v>74</v>
      </c>
    </row>
    <row r="3" spans="1:46" s="16" customFormat="1" ht="279.75" customHeight="1">
      <c r="A3" s="16">
        <v>2</v>
      </c>
      <c r="B3" s="16">
        <v>7034</v>
      </c>
      <c r="C3" s="16" t="s">
        <v>46</v>
      </c>
      <c r="D3" s="16" t="s">
        <v>75</v>
      </c>
      <c r="E3" s="16" t="s">
        <v>76</v>
      </c>
      <c r="F3" s="16" t="s">
        <v>77</v>
      </c>
      <c r="G3" s="16">
        <v>0</v>
      </c>
      <c r="H3" s="16" t="s">
        <v>50</v>
      </c>
      <c r="I3" s="16" t="s">
        <v>78</v>
      </c>
      <c r="J3" s="16">
        <v>0</v>
      </c>
      <c r="M3" s="16" t="s">
        <v>52</v>
      </c>
      <c r="N3" s="16" t="s">
        <v>53</v>
      </c>
      <c r="O3" s="16">
        <v>11789</v>
      </c>
      <c r="P3" s="16">
        <v>0</v>
      </c>
      <c r="Q3" s="16">
        <v>0</v>
      </c>
      <c r="S3" s="16" t="s">
        <v>54</v>
      </c>
      <c r="T3" s="16" t="s">
        <v>55</v>
      </c>
      <c r="U3" s="16" t="s">
        <v>79</v>
      </c>
      <c r="V3" s="16">
        <v>4</v>
      </c>
      <c r="W3" s="16" t="s">
        <v>80</v>
      </c>
      <c r="AA3" s="16" t="s">
        <v>81</v>
      </c>
      <c r="AB3" s="16" t="s">
        <v>82</v>
      </c>
      <c r="AC3" s="16" t="s">
        <v>83</v>
      </c>
      <c r="AD3" s="16">
        <v>1238348600</v>
      </c>
      <c r="AE3" s="16">
        <v>22</v>
      </c>
      <c r="AF3" s="16">
        <v>2</v>
      </c>
      <c r="AG3" s="16" t="s">
        <v>84</v>
      </c>
      <c r="AH3" s="16" t="s">
        <v>85</v>
      </c>
      <c r="AI3" s="16" t="s">
        <v>86</v>
      </c>
      <c r="AJ3" s="16" t="s">
        <v>87</v>
      </c>
      <c r="AK3" s="16" t="s">
        <v>88</v>
      </c>
      <c r="AL3" s="16" t="s">
        <v>89</v>
      </c>
      <c r="AM3" s="16" t="s">
        <v>90</v>
      </c>
      <c r="AO3" s="16" t="s">
        <v>91</v>
      </c>
      <c r="AP3" s="16" t="s">
        <v>92</v>
      </c>
      <c r="AQ3" s="16" t="s">
        <v>57</v>
      </c>
      <c r="AR3" s="16" t="s">
        <v>72</v>
      </c>
      <c r="AS3" s="16" t="s">
        <v>73</v>
      </c>
      <c r="AT3" s="16" t="s">
        <v>93</v>
      </c>
    </row>
    <row r="4" spans="1:46" s="17" customFormat="1" ht="48.75" customHeight="1">
      <c r="A4" s="17">
        <v>3</v>
      </c>
      <c r="B4" s="17">
        <v>7041</v>
      </c>
      <c r="C4" s="17" t="s">
        <v>46</v>
      </c>
      <c r="D4" s="17" t="s">
        <v>94</v>
      </c>
      <c r="E4" s="17" t="s">
        <v>95</v>
      </c>
      <c r="F4" s="17" t="s">
        <v>95</v>
      </c>
      <c r="G4" s="17">
        <v>0</v>
      </c>
      <c r="H4" s="17" t="s">
        <v>50</v>
      </c>
      <c r="I4" s="17" t="s">
        <v>96</v>
      </c>
      <c r="J4" s="17">
        <v>0</v>
      </c>
      <c r="M4" s="17" t="s">
        <v>52</v>
      </c>
      <c r="N4" s="17" t="s">
        <v>53</v>
      </c>
      <c r="O4" s="17">
        <v>11789</v>
      </c>
      <c r="P4" s="17">
        <v>0</v>
      </c>
      <c r="Q4" s="17">
        <v>0</v>
      </c>
      <c r="S4" s="17" t="s">
        <v>54</v>
      </c>
      <c r="T4" s="17" t="s">
        <v>55</v>
      </c>
      <c r="U4" s="17" t="s">
        <v>97</v>
      </c>
      <c r="V4" s="17">
        <v>3</v>
      </c>
      <c r="W4" s="17" t="s">
        <v>80</v>
      </c>
      <c r="AA4" s="17" t="s">
        <v>98</v>
      </c>
      <c r="AB4" s="17" t="s">
        <v>99</v>
      </c>
      <c r="AC4" s="17" t="s">
        <v>100</v>
      </c>
      <c r="AD4" s="17">
        <v>1258449735</v>
      </c>
      <c r="AE4" s="17">
        <v>21</v>
      </c>
      <c r="AF4" s="17">
        <v>2</v>
      </c>
      <c r="AG4" s="17" t="s">
        <v>101</v>
      </c>
      <c r="AH4" s="17" t="s">
        <v>85</v>
      </c>
      <c r="AI4" s="17" t="s">
        <v>102</v>
      </c>
      <c r="AJ4" s="17" t="s">
        <v>103</v>
      </c>
      <c r="AK4" s="17" t="s">
        <v>104</v>
      </c>
      <c r="AL4" s="17" t="s">
        <v>105</v>
      </c>
      <c r="AM4" s="17" t="s">
        <v>106</v>
      </c>
      <c r="AN4" s="17" t="s">
        <v>106</v>
      </c>
      <c r="AP4" s="17" t="s">
        <v>107</v>
      </c>
      <c r="AQ4" s="17" t="s">
        <v>57</v>
      </c>
      <c r="AR4" s="17" t="s">
        <v>72</v>
      </c>
      <c r="AS4" s="17" t="s">
        <v>108</v>
      </c>
      <c r="AT4" s="17" t="s">
        <v>109</v>
      </c>
    </row>
    <row r="5" spans="1:46" s="16" customFormat="1" ht="335.25" customHeight="1">
      <c r="A5" s="16">
        <v>4</v>
      </c>
      <c r="B5" s="16">
        <v>7049</v>
      </c>
      <c r="C5" s="16" t="s">
        <v>46</v>
      </c>
      <c r="D5" s="16" t="s">
        <v>110</v>
      </c>
      <c r="E5" s="16" t="s">
        <v>111</v>
      </c>
      <c r="F5" s="16" t="s">
        <v>111</v>
      </c>
      <c r="G5" s="16">
        <v>0</v>
      </c>
      <c r="H5" s="16" t="s">
        <v>50</v>
      </c>
      <c r="I5" s="16" t="s">
        <v>112</v>
      </c>
      <c r="J5" s="16">
        <v>0</v>
      </c>
      <c r="M5" s="16" t="s">
        <v>52</v>
      </c>
      <c r="N5" s="16" t="s">
        <v>53</v>
      </c>
      <c r="O5" s="16">
        <v>11789</v>
      </c>
      <c r="P5" s="16">
        <v>0</v>
      </c>
      <c r="Q5" s="16">
        <v>0</v>
      </c>
      <c r="S5" s="16" t="s">
        <v>54</v>
      </c>
      <c r="T5" s="16" t="s">
        <v>55</v>
      </c>
      <c r="U5" s="16" t="s">
        <v>113</v>
      </c>
      <c r="V5" s="16">
        <v>2</v>
      </c>
      <c r="W5" s="16" t="s">
        <v>80</v>
      </c>
      <c r="AA5" s="16" t="s">
        <v>114</v>
      </c>
      <c r="AB5" s="16" t="s">
        <v>115</v>
      </c>
      <c r="AC5" s="16" t="s">
        <v>116</v>
      </c>
      <c r="AD5" s="16">
        <v>1043302281</v>
      </c>
      <c r="AE5" s="16">
        <v>18</v>
      </c>
      <c r="AF5" s="16">
        <v>1</v>
      </c>
      <c r="AG5" s="16" t="s">
        <v>117</v>
      </c>
      <c r="AH5" s="16" t="s">
        <v>85</v>
      </c>
      <c r="AI5" s="16" t="s">
        <v>118</v>
      </c>
      <c r="AJ5" s="16" t="s">
        <v>119</v>
      </c>
      <c r="AK5" s="16" t="s">
        <v>120</v>
      </c>
      <c r="AL5" s="16" t="s">
        <v>121</v>
      </c>
      <c r="AM5" s="16" t="s">
        <v>122</v>
      </c>
      <c r="AN5" s="16" t="s">
        <v>123</v>
      </c>
      <c r="AO5" s="18" t="s">
        <v>124</v>
      </c>
      <c r="AP5" s="16" t="s">
        <v>125</v>
      </c>
      <c r="AQ5" s="16" t="s">
        <v>57</v>
      </c>
      <c r="AR5" s="16" t="s">
        <v>72</v>
      </c>
      <c r="AS5" s="16" t="s">
        <v>108</v>
      </c>
      <c r="AT5" s="16" t="s">
        <v>126</v>
      </c>
    </row>
    <row r="6" spans="1:46" s="16" customFormat="1" ht="221.25" customHeight="1">
      <c r="A6" s="16">
        <v>5</v>
      </c>
      <c r="B6" s="16">
        <v>7050</v>
      </c>
      <c r="C6" s="16" t="s">
        <v>46</v>
      </c>
      <c r="D6" s="16" t="s">
        <v>127</v>
      </c>
      <c r="E6" s="16" t="s">
        <v>128</v>
      </c>
      <c r="F6" s="16" t="s">
        <v>128</v>
      </c>
      <c r="G6" s="16">
        <v>0</v>
      </c>
      <c r="H6" s="16" t="s">
        <v>50</v>
      </c>
      <c r="I6" s="16" t="s">
        <v>129</v>
      </c>
      <c r="J6" s="16">
        <v>0</v>
      </c>
      <c r="M6" s="16" t="s">
        <v>52</v>
      </c>
      <c r="N6" s="16" t="s">
        <v>53</v>
      </c>
      <c r="O6" s="16">
        <v>11789</v>
      </c>
      <c r="P6" s="16">
        <v>0</v>
      </c>
      <c r="Q6" s="16">
        <v>0</v>
      </c>
      <c r="S6" s="16" t="s">
        <v>54</v>
      </c>
      <c r="T6" s="16" t="s">
        <v>55</v>
      </c>
      <c r="U6" s="16" t="s">
        <v>130</v>
      </c>
      <c r="V6" s="16">
        <v>4</v>
      </c>
      <c r="W6" s="16" t="s">
        <v>80</v>
      </c>
      <c r="AA6" s="16" t="s">
        <v>131</v>
      </c>
      <c r="AB6" s="16" t="s">
        <v>132</v>
      </c>
      <c r="AC6" s="16" t="s">
        <v>133</v>
      </c>
      <c r="AD6" s="16">
        <v>1042582941</v>
      </c>
      <c r="AE6" s="16">
        <v>19</v>
      </c>
      <c r="AF6" s="16">
        <v>1</v>
      </c>
      <c r="AG6" s="16" t="s">
        <v>134</v>
      </c>
      <c r="AH6" s="16" t="s">
        <v>85</v>
      </c>
      <c r="AI6" s="16" t="s">
        <v>135</v>
      </c>
      <c r="AJ6" s="16" t="s">
        <v>136</v>
      </c>
      <c r="AK6" s="16" t="s">
        <v>137</v>
      </c>
      <c r="AL6" s="16" t="s">
        <v>138</v>
      </c>
      <c r="AM6" s="16" t="s">
        <v>139</v>
      </c>
      <c r="AN6" s="16" t="s">
        <v>140</v>
      </c>
      <c r="AO6" s="18" t="s">
        <v>141</v>
      </c>
      <c r="AP6" s="16" t="s">
        <v>142</v>
      </c>
      <c r="AQ6" s="16" t="s">
        <v>57</v>
      </c>
      <c r="AR6" s="16" t="s">
        <v>72</v>
      </c>
      <c r="AS6" s="16" t="s">
        <v>108</v>
      </c>
      <c r="AT6" s="16" t="s">
        <v>143</v>
      </c>
    </row>
    <row r="7" spans="1:46" s="16" customFormat="1" ht="270" customHeight="1">
      <c r="A7" s="16">
        <v>6</v>
      </c>
      <c r="B7" s="16">
        <v>7053</v>
      </c>
      <c r="C7" s="16" t="s">
        <v>46</v>
      </c>
      <c r="D7" s="16" t="s">
        <v>144</v>
      </c>
      <c r="E7" s="16" t="s">
        <v>145</v>
      </c>
      <c r="F7" s="16" t="s">
        <v>146</v>
      </c>
      <c r="G7" s="16">
        <v>0</v>
      </c>
      <c r="H7" s="16" t="s">
        <v>50</v>
      </c>
      <c r="I7" s="16" t="s">
        <v>129</v>
      </c>
      <c r="J7" s="16">
        <v>0</v>
      </c>
      <c r="M7" s="16" t="s">
        <v>52</v>
      </c>
      <c r="N7" s="16" t="s">
        <v>53</v>
      </c>
      <c r="O7" s="16">
        <v>11789</v>
      </c>
      <c r="P7" s="16">
        <v>0</v>
      </c>
      <c r="Q7" s="16">
        <v>0</v>
      </c>
      <c r="S7" s="16" t="s">
        <v>54</v>
      </c>
      <c r="T7" s="16" t="s">
        <v>55</v>
      </c>
      <c r="U7" s="16" t="s">
        <v>147</v>
      </c>
      <c r="V7" s="16">
        <v>2</v>
      </c>
      <c r="W7" s="16" t="s">
        <v>80</v>
      </c>
      <c r="AA7" s="16" t="s">
        <v>148</v>
      </c>
      <c r="AB7" s="16" t="s">
        <v>149</v>
      </c>
      <c r="AC7" s="16" t="s">
        <v>150</v>
      </c>
      <c r="AD7" s="16">
        <v>1043657269</v>
      </c>
      <c r="AE7" s="16">
        <v>18</v>
      </c>
      <c r="AF7" s="16">
        <v>2</v>
      </c>
      <c r="AG7" s="16" t="s">
        <v>151</v>
      </c>
      <c r="AH7" s="16" t="s">
        <v>85</v>
      </c>
      <c r="AI7" s="16" t="s">
        <v>152</v>
      </c>
      <c r="AJ7" s="16" t="s">
        <v>153</v>
      </c>
      <c r="AK7" s="16" t="s">
        <v>154</v>
      </c>
      <c r="AL7" s="16" t="s">
        <v>155</v>
      </c>
      <c r="AM7" s="16" t="s">
        <v>156</v>
      </c>
      <c r="AN7" s="16" t="s">
        <v>157</v>
      </c>
      <c r="AO7" s="18" t="s">
        <v>158</v>
      </c>
      <c r="AP7" s="16" t="s">
        <v>159</v>
      </c>
      <c r="AQ7" s="16" t="s">
        <v>57</v>
      </c>
      <c r="AR7" s="16" t="s">
        <v>72</v>
      </c>
      <c r="AS7" s="16" t="s">
        <v>73</v>
      </c>
      <c r="AT7" s="16" t="s">
        <v>160</v>
      </c>
    </row>
    <row r="8" spans="1:46" s="16" customFormat="1" ht="192" customHeight="1">
      <c r="A8" s="16">
        <v>7</v>
      </c>
      <c r="B8" s="16">
        <v>7055</v>
      </c>
      <c r="C8" s="16" t="s">
        <v>46</v>
      </c>
      <c r="D8" s="16" t="s">
        <v>161</v>
      </c>
      <c r="E8" s="16" t="s">
        <v>162</v>
      </c>
      <c r="F8" s="16" t="s">
        <v>163</v>
      </c>
      <c r="G8" s="16">
        <v>0</v>
      </c>
      <c r="H8" s="16" t="s">
        <v>50</v>
      </c>
      <c r="I8" s="16" t="s">
        <v>78</v>
      </c>
      <c r="J8" s="16">
        <v>0</v>
      </c>
      <c r="M8" s="16" t="s">
        <v>52</v>
      </c>
      <c r="N8" s="16" t="s">
        <v>53</v>
      </c>
      <c r="O8" s="16">
        <v>11789</v>
      </c>
      <c r="P8" s="16">
        <v>0</v>
      </c>
      <c r="Q8" s="16">
        <v>0</v>
      </c>
      <c r="S8" s="16" t="s">
        <v>54</v>
      </c>
      <c r="T8" s="16" t="s">
        <v>55</v>
      </c>
      <c r="U8" s="16" t="s">
        <v>164</v>
      </c>
      <c r="V8" s="16">
        <v>2</v>
      </c>
      <c r="W8" s="16" t="s">
        <v>80</v>
      </c>
      <c r="AA8" s="16" t="s">
        <v>165</v>
      </c>
      <c r="AB8" s="16" t="s">
        <v>166</v>
      </c>
      <c r="AC8" s="16" t="s">
        <v>167</v>
      </c>
      <c r="AD8" s="16">
        <v>1001834283</v>
      </c>
      <c r="AE8" s="16">
        <v>23</v>
      </c>
      <c r="AF8" s="16">
        <v>2</v>
      </c>
      <c r="AG8" s="16" t="s">
        <v>168</v>
      </c>
      <c r="AH8" s="16" t="s">
        <v>64</v>
      </c>
      <c r="AI8" s="16" t="s">
        <v>169</v>
      </c>
      <c r="AJ8" s="16" t="s">
        <v>170</v>
      </c>
      <c r="AK8" s="16" t="s">
        <v>171</v>
      </c>
      <c r="AL8" s="16" t="s">
        <v>172</v>
      </c>
      <c r="AM8" s="16" t="s">
        <v>173</v>
      </c>
      <c r="AN8" s="16" t="s">
        <v>174</v>
      </c>
      <c r="AO8" s="16" t="s">
        <v>175</v>
      </c>
      <c r="AP8" s="16" t="s">
        <v>176</v>
      </c>
      <c r="AQ8" s="16" t="s">
        <v>57</v>
      </c>
      <c r="AR8" s="16" t="s">
        <v>72</v>
      </c>
      <c r="AS8" s="16" t="s">
        <v>73</v>
      </c>
      <c r="AT8" s="16" t="s">
        <v>177</v>
      </c>
    </row>
    <row r="9" spans="1:46" s="16" customFormat="1" ht="118.5" customHeight="1">
      <c r="A9" s="16">
        <v>8</v>
      </c>
      <c r="B9" s="16">
        <v>7058</v>
      </c>
      <c r="C9" s="16" t="s">
        <v>46</v>
      </c>
      <c r="D9" s="16" t="s">
        <v>178</v>
      </c>
      <c r="E9" s="16" t="s">
        <v>179</v>
      </c>
      <c r="F9" s="16" t="s">
        <v>179</v>
      </c>
      <c r="G9" s="16">
        <v>0</v>
      </c>
      <c r="H9" s="16" t="s">
        <v>50</v>
      </c>
      <c r="I9" s="16" t="s">
        <v>180</v>
      </c>
      <c r="J9" s="16">
        <v>0</v>
      </c>
      <c r="M9" s="16" t="s">
        <v>52</v>
      </c>
      <c r="N9" s="16" t="s">
        <v>53</v>
      </c>
      <c r="O9" s="16">
        <v>11789</v>
      </c>
      <c r="P9" s="16">
        <v>0</v>
      </c>
      <c r="Q9" s="16">
        <v>0</v>
      </c>
      <c r="S9" s="16" t="s">
        <v>54</v>
      </c>
      <c r="T9" s="16" t="s">
        <v>55</v>
      </c>
      <c r="U9" s="16" t="s">
        <v>181</v>
      </c>
      <c r="V9" s="16">
        <v>4</v>
      </c>
      <c r="W9" s="16" t="s">
        <v>80</v>
      </c>
      <c r="AA9" s="16" t="s">
        <v>182</v>
      </c>
      <c r="AB9" s="16" t="s">
        <v>183</v>
      </c>
      <c r="AC9" s="16" t="s">
        <v>184</v>
      </c>
      <c r="AD9" s="16">
        <v>1043652510</v>
      </c>
      <c r="AE9" s="16">
        <v>18</v>
      </c>
      <c r="AF9" s="16">
        <v>2</v>
      </c>
      <c r="AG9" s="16" t="s">
        <v>185</v>
      </c>
      <c r="AH9" s="16" t="s">
        <v>85</v>
      </c>
      <c r="AI9" s="16" t="s">
        <v>186</v>
      </c>
      <c r="AJ9" s="16" t="s">
        <v>187</v>
      </c>
      <c r="AK9" s="16" t="s">
        <v>188</v>
      </c>
      <c r="AL9" s="16" t="s">
        <v>181</v>
      </c>
      <c r="AM9" s="16" t="s">
        <v>189</v>
      </c>
      <c r="AN9" s="16" t="s">
        <v>190</v>
      </c>
      <c r="AO9" s="16" t="s">
        <v>191</v>
      </c>
      <c r="AP9" s="16" t="s">
        <v>192</v>
      </c>
      <c r="AQ9" s="16" t="s">
        <v>57</v>
      </c>
      <c r="AR9" s="16" t="s">
        <v>72</v>
      </c>
      <c r="AS9" s="16" t="s">
        <v>108</v>
      </c>
      <c r="AT9" s="16" t="s">
        <v>193</v>
      </c>
    </row>
    <row r="10" spans="1:46" s="16" customFormat="1" ht="205.5" customHeight="1">
      <c r="A10" s="16">
        <v>9</v>
      </c>
      <c r="B10" s="16">
        <v>7059</v>
      </c>
      <c r="C10" s="16" t="s">
        <v>46</v>
      </c>
      <c r="D10" s="16" t="s">
        <v>194</v>
      </c>
      <c r="E10" s="16" t="s">
        <v>195</v>
      </c>
      <c r="F10" s="16" t="s">
        <v>195</v>
      </c>
      <c r="G10" s="16">
        <v>0</v>
      </c>
      <c r="H10" s="16" t="s">
        <v>50</v>
      </c>
      <c r="I10" s="16" t="s">
        <v>196</v>
      </c>
      <c r="J10" s="16">
        <v>0</v>
      </c>
      <c r="M10" s="16" t="s">
        <v>52</v>
      </c>
      <c r="N10" s="16" t="s">
        <v>53</v>
      </c>
      <c r="O10" s="16">
        <v>11789</v>
      </c>
      <c r="P10" s="16">
        <v>0</v>
      </c>
      <c r="Q10" s="16">
        <v>0</v>
      </c>
      <c r="S10" s="16" t="s">
        <v>54</v>
      </c>
      <c r="T10" s="16" t="s">
        <v>55</v>
      </c>
      <c r="U10" s="16" t="s">
        <v>197</v>
      </c>
      <c r="V10" s="16">
        <v>4</v>
      </c>
      <c r="W10" s="16" t="s">
        <v>80</v>
      </c>
      <c r="AA10" s="16" t="s">
        <v>198</v>
      </c>
      <c r="AB10" s="16" t="s">
        <v>199</v>
      </c>
      <c r="AC10" s="16" t="s">
        <v>200</v>
      </c>
      <c r="AD10" s="16">
        <v>1007210598</v>
      </c>
      <c r="AE10" s="16">
        <v>24</v>
      </c>
      <c r="AF10" s="16">
        <v>2</v>
      </c>
      <c r="AG10" s="16" t="s">
        <v>201</v>
      </c>
      <c r="AH10" s="16" t="s">
        <v>64</v>
      </c>
      <c r="AI10" s="16" t="s">
        <v>118</v>
      </c>
      <c r="AJ10" s="16" t="s">
        <v>202</v>
      </c>
      <c r="AK10" s="16" t="s">
        <v>203</v>
      </c>
      <c r="AL10" s="16" t="s">
        <v>197</v>
      </c>
      <c r="AM10" s="16" t="s">
        <v>204</v>
      </c>
      <c r="AN10" s="16" t="s">
        <v>205</v>
      </c>
      <c r="AO10" s="16" t="s">
        <v>206</v>
      </c>
      <c r="AP10" s="16" t="s">
        <v>207</v>
      </c>
      <c r="AQ10" s="16" t="s">
        <v>57</v>
      </c>
      <c r="AR10" s="16" t="s">
        <v>72</v>
      </c>
      <c r="AS10" s="16" t="s">
        <v>108</v>
      </c>
      <c r="AT10" s="16" t="s">
        <v>208</v>
      </c>
    </row>
    <row r="11" spans="1:46" s="16" customFormat="1" ht="181.5" customHeight="1">
      <c r="A11" s="16">
        <v>10</v>
      </c>
      <c r="B11" s="16">
        <v>7060</v>
      </c>
      <c r="C11" s="16" t="s">
        <v>46</v>
      </c>
      <c r="D11" s="16" t="s">
        <v>209</v>
      </c>
      <c r="E11" s="16" t="s">
        <v>210</v>
      </c>
      <c r="F11" s="16" t="s">
        <v>211</v>
      </c>
      <c r="G11" s="16">
        <v>0</v>
      </c>
      <c r="H11" s="16" t="s">
        <v>50</v>
      </c>
      <c r="I11" s="16" t="s">
        <v>78</v>
      </c>
      <c r="J11" s="16">
        <v>0</v>
      </c>
      <c r="M11" s="16" t="s">
        <v>52</v>
      </c>
      <c r="N11" s="16" t="s">
        <v>53</v>
      </c>
      <c r="O11" s="16">
        <v>11789</v>
      </c>
      <c r="P11" s="16">
        <v>0</v>
      </c>
      <c r="Q11" s="16">
        <v>0</v>
      </c>
      <c r="S11" s="16" t="s">
        <v>54</v>
      </c>
      <c r="T11" s="16" t="s">
        <v>55</v>
      </c>
      <c r="U11" s="16" t="s">
        <v>212</v>
      </c>
      <c r="V11" s="16">
        <v>4</v>
      </c>
      <c r="W11" s="16" t="s">
        <v>80</v>
      </c>
      <c r="AA11" s="16" t="s">
        <v>213</v>
      </c>
      <c r="AB11" s="16" t="s">
        <v>214</v>
      </c>
      <c r="AC11" s="16" t="s">
        <v>215</v>
      </c>
      <c r="AD11" s="16">
        <v>1002092293</v>
      </c>
      <c r="AE11" s="16">
        <v>28</v>
      </c>
      <c r="AF11" s="16">
        <v>2</v>
      </c>
      <c r="AG11" s="16" t="s">
        <v>216</v>
      </c>
      <c r="AH11" s="16" t="s">
        <v>64</v>
      </c>
      <c r="AI11" s="16" t="s">
        <v>217</v>
      </c>
      <c r="AJ11" s="16" t="s">
        <v>218</v>
      </c>
      <c r="AK11" s="16" t="s">
        <v>219</v>
      </c>
      <c r="AL11" s="16" t="s">
        <v>220</v>
      </c>
      <c r="AM11" s="16" t="s">
        <v>221</v>
      </c>
      <c r="AN11" s="16" t="s">
        <v>222</v>
      </c>
      <c r="AO11" s="18" t="s">
        <v>223</v>
      </c>
      <c r="AP11" s="16" t="s">
        <v>224</v>
      </c>
      <c r="AQ11" s="16" t="s">
        <v>57</v>
      </c>
      <c r="AR11" s="16" t="s">
        <v>72</v>
      </c>
      <c r="AS11" s="16" t="s">
        <v>73</v>
      </c>
      <c r="AT11" s="16" t="s">
        <v>208</v>
      </c>
    </row>
    <row r="12" spans="1:46" s="16" customFormat="1" ht="168.75" customHeight="1">
      <c r="A12" s="16">
        <v>11</v>
      </c>
      <c r="B12" s="16">
        <v>7061</v>
      </c>
      <c r="C12" s="16" t="s">
        <v>46</v>
      </c>
      <c r="D12" s="16" t="s">
        <v>225</v>
      </c>
      <c r="E12" s="16" t="s">
        <v>226</v>
      </c>
      <c r="F12" s="16" t="s">
        <v>226</v>
      </c>
      <c r="G12" s="16">
        <v>0</v>
      </c>
      <c r="H12" s="16" t="s">
        <v>50</v>
      </c>
      <c r="I12" s="16" t="s">
        <v>227</v>
      </c>
      <c r="J12" s="16">
        <v>0</v>
      </c>
      <c r="M12" s="16" t="s">
        <v>52</v>
      </c>
      <c r="N12" s="16" t="s">
        <v>53</v>
      </c>
      <c r="O12" s="16">
        <v>11789</v>
      </c>
      <c r="P12" s="16">
        <v>0</v>
      </c>
      <c r="Q12" s="16">
        <v>0</v>
      </c>
      <c r="S12" s="16" t="s">
        <v>54</v>
      </c>
      <c r="T12" s="16" t="s">
        <v>55</v>
      </c>
      <c r="U12" s="16" t="s">
        <v>228</v>
      </c>
      <c r="V12" s="16">
        <v>3</v>
      </c>
      <c r="W12" s="16" t="s">
        <v>57</v>
      </c>
      <c r="X12" s="16" t="s">
        <v>229</v>
      </c>
      <c r="Y12" s="16">
        <v>13514735</v>
      </c>
      <c r="Z12" s="16" t="s">
        <v>118</v>
      </c>
      <c r="AA12" s="16" t="s">
        <v>230</v>
      </c>
      <c r="AB12" s="16" t="s">
        <v>231</v>
      </c>
      <c r="AC12" s="16" t="s">
        <v>232</v>
      </c>
      <c r="AD12" s="16">
        <v>1041972463</v>
      </c>
      <c r="AE12" s="16">
        <v>21</v>
      </c>
      <c r="AF12" s="16">
        <v>1</v>
      </c>
      <c r="AG12" s="16" t="s">
        <v>185</v>
      </c>
      <c r="AH12" s="16" t="s">
        <v>85</v>
      </c>
      <c r="AI12" s="16" t="s">
        <v>118</v>
      </c>
      <c r="AJ12" s="16" t="s">
        <v>233</v>
      </c>
      <c r="AK12" s="16" t="s">
        <v>234</v>
      </c>
      <c r="AL12" s="16" t="s">
        <v>235</v>
      </c>
      <c r="AM12" s="16" t="s">
        <v>236</v>
      </c>
      <c r="AN12" s="16" t="s">
        <v>237</v>
      </c>
      <c r="AO12" s="16" t="s">
        <v>238</v>
      </c>
      <c r="AP12" s="16" t="s">
        <v>239</v>
      </c>
      <c r="AQ12" s="16" t="s">
        <v>57</v>
      </c>
      <c r="AR12" s="16" t="s">
        <v>72</v>
      </c>
      <c r="AS12" s="16" t="s">
        <v>108</v>
      </c>
      <c r="AT12" s="16" t="s">
        <v>208</v>
      </c>
    </row>
    <row r="13" spans="1:46" s="16" customFormat="1" ht="48.75" customHeight="1">
      <c r="A13" s="16">
        <v>12</v>
      </c>
      <c r="B13" s="16">
        <v>7062</v>
      </c>
      <c r="C13" s="16" t="s">
        <v>46</v>
      </c>
      <c r="D13" s="16" t="s">
        <v>240</v>
      </c>
      <c r="E13" s="16" t="s">
        <v>241</v>
      </c>
      <c r="F13" s="16" t="s">
        <v>241</v>
      </c>
      <c r="G13" s="16">
        <v>0</v>
      </c>
      <c r="H13" s="16" t="s">
        <v>50</v>
      </c>
      <c r="I13" s="16" t="s">
        <v>78</v>
      </c>
      <c r="J13" s="16">
        <v>0</v>
      </c>
      <c r="M13" s="16" t="s">
        <v>52</v>
      </c>
      <c r="N13" s="16" t="s">
        <v>53</v>
      </c>
      <c r="O13" s="16">
        <v>11789</v>
      </c>
      <c r="P13" s="16">
        <v>0</v>
      </c>
      <c r="Q13" s="16">
        <v>0</v>
      </c>
      <c r="S13" s="16" t="s">
        <v>54</v>
      </c>
      <c r="T13" s="16" t="s">
        <v>55</v>
      </c>
      <c r="U13" s="16" t="s">
        <v>242</v>
      </c>
      <c r="V13" s="16">
        <v>2</v>
      </c>
      <c r="W13" s="16" t="s">
        <v>80</v>
      </c>
      <c r="AA13" s="16" t="s">
        <v>243</v>
      </c>
      <c r="AB13" s="16" t="s">
        <v>244</v>
      </c>
      <c r="AC13" s="16" t="s">
        <v>245</v>
      </c>
      <c r="AD13" s="16">
        <v>1143392702</v>
      </c>
      <c r="AE13" s="16">
        <v>28</v>
      </c>
      <c r="AF13" s="16">
        <v>1</v>
      </c>
      <c r="AG13" s="16" t="s">
        <v>246</v>
      </c>
      <c r="AH13" s="16" t="s">
        <v>85</v>
      </c>
      <c r="AI13" s="16" t="s">
        <v>247</v>
      </c>
      <c r="AJ13" s="16" t="s">
        <v>248</v>
      </c>
      <c r="AK13" s="16" t="s">
        <v>249</v>
      </c>
      <c r="AL13" s="16" t="s">
        <v>250</v>
      </c>
      <c r="AM13" s="16" t="s">
        <v>251</v>
      </c>
      <c r="AN13" s="16" t="s">
        <v>252</v>
      </c>
      <c r="AO13" s="18" t="s">
        <v>253</v>
      </c>
      <c r="AP13" s="16" t="s">
        <v>254</v>
      </c>
      <c r="AQ13" s="16" t="s">
        <v>57</v>
      </c>
      <c r="AR13" s="16" t="s">
        <v>72</v>
      </c>
      <c r="AS13" s="16" t="s">
        <v>108</v>
      </c>
      <c r="AT13" s="16" t="s">
        <v>255</v>
      </c>
    </row>
    <row r="14" spans="1:46" s="16" customFormat="1" ht="174" customHeight="1">
      <c r="A14" s="16">
        <v>13</v>
      </c>
      <c r="B14" s="16">
        <v>7065</v>
      </c>
      <c r="C14" s="16" t="s">
        <v>46</v>
      </c>
      <c r="D14" s="16" t="s">
        <v>256</v>
      </c>
      <c r="E14" s="16" t="s">
        <v>257</v>
      </c>
      <c r="F14" s="16" t="s">
        <v>257</v>
      </c>
      <c r="G14" s="16">
        <v>0</v>
      </c>
      <c r="H14" s="16" t="s">
        <v>50</v>
      </c>
      <c r="I14" s="16" t="s">
        <v>129</v>
      </c>
      <c r="J14" s="16">
        <v>0</v>
      </c>
      <c r="M14" s="16" t="s">
        <v>52</v>
      </c>
      <c r="N14" s="16" t="s">
        <v>53</v>
      </c>
      <c r="O14" s="16">
        <v>11789</v>
      </c>
      <c r="P14" s="16">
        <v>0</v>
      </c>
      <c r="Q14" s="16">
        <v>0</v>
      </c>
      <c r="S14" s="16" t="s">
        <v>54</v>
      </c>
      <c r="T14" s="16" t="s">
        <v>55</v>
      </c>
      <c r="U14" s="16" t="s">
        <v>258</v>
      </c>
      <c r="V14" s="16">
        <v>2</v>
      </c>
      <c r="W14" s="16" t="s">
        <v>80</v>
      </c>
      <c r="AA14" s="16" t="s">
        <v>259</v>
      </c>
      <c r="AB14" s="16" t="s">
        <v>260</v>
      </c>
      <c r="AC14" s="16" t="s">
        <v>261</v>
      </c>
      <c r="AD14" s="16">
        <v>1006972881</v>
      </c>
      <c r="AE14" s="16">
        <v>22</v>
      </c>
      <c r="AF14" s="16">
        <v>3</v>
      </c>
      <c r="AG14" s="16" t="s">
        <v>262</v>
      </c>
      <c r="AH14" s="16" t="s">
        <v>85</v>
      </c>
      <c r="AI14" s="16" t="s">
        <v>86</v>
      </c>
      <c r="AJ14" s="16" t="s">
        <v>263</v>
      </c>
      <c r="AK14" s="16" t="s">
        <v>264</v>
      </c>
      <c r="AL14" s="16" t="s">
        <v>265</v>
      </c>
      <c r="AM14" s="16" t="s">
        <v>266</v>
      </c>
      <c r="AN14" s="16" t="s">
        <v>267</v>
      </c>
      <c r="AO14" s="16" t="s">
        <v>268</v>
      </c>
      <c r="AP14" s="16" t="s">
        <v>269</v>
      </c>
      <c r="AQ14" s="16" t="s">
        <v>57</v>
      </c>
      <c r="AR14" s="16" t="s">
        <v>72</v>
      </c>
      <c r="AS14" s="16" t="s">
        <v>108</v>
      </c>
      <c r="AT14" s="16" t="s">
        <v>270</v>
      </c>
    </row>
    <row r="15" spans="1:46" s="16" customFormat="1" ht="126" customHeight="1">
      <c r="A15" s="16">
        <v>14</v>
      </c>
      <c r="B15" s="16">
        <v>7069</v>
      </c>
      <c r="C15" s="16" t="s">
        <v>46</v>
      </c>
      <c r="D15" s="16" t="s">
        <v>271</v>
      </c>
      <c r="E15" s="16" t="s">
        <v>272</v>
      </c>
      <c r="F15" s="16" t="s">
        <v>273</v>
      </c>
      <c r="G15" s="16">
        <v>0</v>
      </c>
      <c r="H15" s="16" t="s">
        <v>50</v>
      </c>
      <c r="I15" s="16" t="s">
        <v>112</v>
      </c>
      <c r="J15" s="16">
        <v>0</v>
      </c>
      <c r="M15" s="16" t="s">
        <v>52</v>
      </c>
      <c r="N15" s="16" t="s">
        <v>53</v>
      </c>
      <c r="O15" s="16">
        <v>11789</v>
      </c>
      <c r="P15" s="16">
        <v>0</v>
      </c>
      <c r="Q15" s="16">
        <v>0</v>
      </c>
      <c r="S15" s="16" t="s">
        <v>54</v>
      </c>
      <c r="T15" s="16" t="s">
        <v>55</v>
      </c>
      <c r="U15" s="16" t="s">
        <v>274</v>
      </c>
      <c r="V15" s="16">
        <v>4</v>
      </c>
      <c r="W15" s="16" t="s">
        <v>80</v>
      </c>
      <c r="AA15" s="16" t="s">
        <v>275</v>
      </c>
      <c r="AB15" s="16" t="s">
        <v>276</v>
      </c>
      <c r="AC15" s="16" t="s">
        <v>277</v>
      </c>
      <c r="AD15" s="16">
        <v>1049828380</v>
      </c>
      <c r="AE15" s="16">
        <v>19</v>
      </c>
      <c r="AF15" s="16">
        <v>1</v>
      </c>
      <c r="AG15" s="16" t="s">
        <v>278</v>
      </c>
      <c r="AH15" s="16" t="s">
        <v>64</v>
      </c>
      <c r="AI15" s="16" t="s">
        <v>86</v>
      </c>
      <c r="AJ15" s="16" t="s">
        <v>279</v>
      </c>
      <c r="AK15" s="16" t="s">
        <v>280</v>
      </c>
      <c r="AL15" s="16" t="s">
        <v>274</v>
      </c>
      <c r="AM15" s="16" t="s">
        <v>281</v>
      </c>
      <c r="AN15" s="16" t="s">
        <v>282</v>
      </c>
      <c r="AO15" s="18" t="s">
        <v>283</v>
      </c>
      <c r="AP15" s="16" t="s">
        <v>284</v>
      </c>
      <c r="AQ15" s="16" t="s">
        <v>57</v>
      </c>
      <c r="AR15" s="16" t="s">
        <v>72</v>
      </c>
      <c r="AS15" s="16" t="s">
        <v>108</v>
      </c>
      <c r="AT15" s="16" t="s">
        <v>208</v>
      </c>
    </row>
    <row r="16" spans="1:46" s="16" customFormat="1" ht="225.75" customHeight="1">
      <c r="A16" s="16">
        <v>15</v>
      </c>
      <c r="B16" s="16">
        <v>7070</v>
      </c>
      <c r="C16" s="16" t="s">
        <v>46</v>
      </c>
      <c r="D16" s="16" t="s">
        <v>285</v>
      </c>
      <c r="E16" s="16" t="s">
        <v>286</v>
      </c>
      <c r="F16" s="16" t="s">
        <v>286</v>
      </c>
      <c r="G16" s="16">
        <v>0</v>
      </c>
      <c r="H16" s="16" t="s">
        <v>50</v>
      </c>
      <c r="I16" s="16" t="s">
        <v>287</v>
      </c>
      <c r="J16" s="16">
        <v>0</v>
      </c>
      <c r="M16" s="16" t="s">
        <v>52</v>
      </c>
      <c r="N16" s="16" t="s">
        <v>53</v>
      </c>
      <c r="O16" s="16">
        <v>11789</v>
      </c>
      <c r="P16" s="16">
        <v>0</v>
      </c>
      <c r="Q16" s="16">
        <v>0</v>
      </c>
      <c r="S16" s="16" t="s">
        <v>54</v>
      </c>
      <c r="T16" s="16" t="s">
        <v>55</v>
      </c>
      <c r="U16" s="16" t="s">
        <v>288</v>
      </c>
      <c r="V16" s="16">
        <v>4</v>
      </c>
      <c r="W16" s="16" t="s">
        <v>57</v>
      </c>
      <c r="X16" s="16" t="s">
        <v>289</v>
      </c>
      <c r="Y16" s="16">
        <v>73204401</v>
      </c>
      <c r="Z16" s="16" t="s">
        <v>290</v>
      </c>
      <c r="AA16" s="16" t="s">
        <v>291</v>
      </c>
      <c r="AB16" s="16" t="s">
        <v>292</v>
      </c>
      <c r="AC16" s="16" t="s">
        <v>293</v>
      </c>
      <c r="AD16" s="16">
        <v>1041972235</v>
      </c>
      <c r="AE16" s="16">
        <v>21</v>
      </c>
      <c r="AF16" s="16">
        <v>2</v>
      </c>
      <c r="AG16" s="16" t="s">
        <v>294</v>
      </c>
      <c r="AH16" s="16" t="s">
        <v>85</v>
      </c>
      <c r="AI16" s="16" t="s">
        <v>295</v>
      </c>
      <c r="AJ16" s="16" t="s">
        <v>296</v>
      </c>
      <c r="AK16" s="16" t="s">
        <v>297</v>
      </c>
      <c r="AL16" s="16" t="s">
        <v>298</v>
      </c>
      <c r="AM16" s="16" t="s">
        <v>299</v>
      </c>
      <c r="AN16" s="16" t="s">
        <v>300</v>
      </c>
      <c r="AO16" s="18" t="s">
        <v>301</v>
      </c>
      <c r="AP16" s="16" t="s">
        <v>302</v>
      </c>
      <c r="AQ16" s="16" t="s">
        <v>57</v>
      </c>
      <c r="AR16" s="16" t="s">
        <v>72</v>
      </c>
      <c r="AS16" s="16" t="s">
        <v>108</v>
      </c>
      <c r="AT16" s="16" t="s">
        <v>303</v>
      </c>
    </row>
    <row r="17" spans="1:46" s="16" customFormat="1" ht="48.75" customHeight="1">
      <c r="A17" s="16">
        <v>16</v>
      </c>
      <c r="B17" s="16">
        <v>7071</v>
      </c>
      <c r="C17" s="16" t="s">
        <v>46</v>
      </c>
      <c r="D17" s="16" t="s">
        <v>304</v>
      </c>
      <c r="E17" s="16" t="s">
        <v>305</v>
      </c>
      <c r="F17" s="16" t="s">
        <v>305</v>
      </c>
      <c r="G17" s="16">
        <v>0</v>
      </c>
      <c r="H17" s="16" t="s">
        <v>50</v>
      </c>
      <c r="I17" s="16" t="s">
        <v>227</v>
      </c>
      <c r="J17" s="16">
        <v>0</v>
      </c>
      <c r="M17" s="16" t="s">
        <v>52</v>
      </c>
      <c r="N17" s="16" t="s">
        <v>53</v>
      </c>
      <c r="O17" s="16">
        <v>11789</v>
      </c>
      <c r="P17" s="16">
        <v>0</v>
      </c>
      <c r="Q17" s="16">
        <v>0</v>
      </c>
      <c r="S17" s="16" t="s">
        <v>54</v>
      </c>
      <c r="T17" s="16" t="s">
        <v>55</v>
      </c>
      <c r="U17" s="16" t="s">
        <v>306</v>
      </c>
      <c r="V17" s="16">
        <v>4</v>
      </c>
      <c r="W17" s="16" t="s">
        <v>57</v>
      </c>
      <c r="X17" s="16" t="s">
        <v>307</v>
      </c>
      <c r="Y17" s="16">
        <v>1007755016</v>
      </c>
      <c r="Z17" s="16" t="s">
        <v>308</v>
      </c>
      <c r="AA17" s="16" t="s">
        <v>309</v>
      </c>
      <c r="AB17" s="16" t="s">
        <v>310</v>
      </c>
      <c r="AC17" s="16" t="s">
        <v>311</v>
      </c>
      <c r="AD17" s="16">
        <v>1043634645</v>
      </c>
      <c r="AE17" s="16">
        <v>21</v>
      </c>
      <c r="AF17" s="16">
        <v>3</v>
      </c>
      <c r="AG17" s="16" t="s">
        <v>312</v>
      </c>
      <c r="AH17" s="16" t="s">
        <v>64</v>
      </c>
      <c r="AI17" s="16" t="s">
        <v>313</v>
      </c>
      <c r="AJ17" s="16" t="s">
        <v>314</v>
      </c>
      <c r="AK17" s="16" t="s">
        <v>315</v>
      </c>
      <c r="AL17" s="16" t="s">
        <v>316</v>
      </c>
      <c r="AM17" s="16" t="s">
        <v>317</v>
      </c>
      <c r="AN17" s="16" t="s">
        <v>318</v>
      </c>
      <c r="AO17" s="16" t="s">
        <v>319</v>
      </c>
      <c r="AP17" s="16" t="s">
        <v>320</v>
      </c>
      <c r="AQ17" s="16" t="s">
        <v>57</v>
      </c>
      <c r="AR17" s="16" t="s">
        <v>72</v>
      </c>
      <c r="AS17" s="16" t="s">
        <v>108</v>
      </c>
      <c r="AT17" s="16" t="s">
        <v>303</v>
      </c>
    </row>
    <row r="18" spans="1:46" s="16" customFormat="1" ht="152.25" customHeight="1">
      <c r="A18" s="16">
        <v>17</v>
      </c>
      <c r="B18" s="16">
        <v>7072</v>
      </c>
      <c r="C18" s="16" t="s">
        <v>46</v>
      </c>
      <c r="D18" s="16" t="s">
        <v>321</v>
      </c>
      <c r="E18" s="16" t="s">
        <v>322</v>
      </c>
      <c r="F18" s="16" t="s">
        <v>322</v>
      </c>
      <c r="G18" s="16">
        <v>0</v>
      </c>
      <c r="H18" s="16" t="s">
        <v>50</v>
      </c>
      <c r="I18" s="16" t="s">
        <v>78</v>
      </c>
      <c r="J18" s="16">
        <v>0</v>
      </c>
      <c r="M18" s="16" t="s">
        <v>52</v>
      </c>
      <c r="N18" s="16" t="s">
        <v>53</v>
      </c>
      <c r="O18" s="16">
        <v>11789</v>
      </c>
      <c r="P18" s="16">
        <v>0</v>
      </c>
      <c r="Q18" s="16">
        <v>0</v>
      </c>
      <c r="S18" s="16" t="s">
        <v>54</v>
      </c>
      <c r="T18" s="16" t="s">
        <v>55</v>
      </c>
      <c r="U18" s="16" t="s">
        <v>323</v>
      </c>
      <c r="V18" s="16">
        <v>4</v>
      </c>
      <c r="W18" s="16" t="s">
        <v>57</v>
      </c>
      <c r="X18" s="16" t="s">
        <v>324</v>
      </c>
      <c r="Y18" s="16">
        <v>1003071115</v>
      </c>
      <c r="Z18" s="16" t="s">
        <v>118</v>
      </c>
      <c r="AA18" s="16" t="s">
        <v>325</v>
      </c>
      <c r="AB18" s="16" t="s">
        <v>326</v>
      </c>
      <c r="AC18" s="16" t="s">
        <v>327</v>
      </c>
      <c r="AD18" s="16">
        <v>1062431186</v>
      </c>
      <c r="AE18" s="16">
        <v>19</v>
      </c>
      <c r="AF18" s="16">
        <v>1</v>
      </c>
      <c r="AG18" s="16" t="s">
        <v>328</v>
      </c>
      <c r="AH18" s="16" t="s">
        <v>64</v>
      </c>
      <c r="AI18" s="16" t="s">
        <v>217</v>
      </c>
      <c r="AJ18" s="16" t="s">
        <v>329</v>
      </c>
      <c r="AK18" s="16" t="s">
        <v>330</v>
      </c>
      <c r="AL18" s="16" t="s">
        <v>331</v>
      </c>
      <c r="AM18" s="16" t="s">
        <v>332</v>
      </c>
      <c r="AN18" s="16" t="s">
        <v>333</v>
      </c>
      <c r="AO18" s="16" t="s">
        <v>334</v>
      </c>
      <c r="AP18" s="16" t="s">
        <v>335</v>
      </c>
      <c r="AQ18" s="16" t="s">
        <v>57</v>
      </c>
      <c r="AR18" s="16" t="s">
        <v>72</v>
      </c>
      <c r="AS18" s="16" t="s">
        <v>108</v>
      </c>
      <c r="AT18" s="16" t="s">
        <v>193</v>
      </c>
    </row>
    <row r="19" spans="1:46" s="16" customFormat="1" ht="48.75" customHeight="1">
      <c r="A19" s="16">
        <v>18</v>
      </c>
      <c r="B19" s="16">
        <v>7073</v>
      </c>
      <c r="C19" s="16" t="s">
        <v>46</v>
      </c>
      <c r="D19" s="16" t="s">
        <v>336</v>
      </c>
      <c r="E19" s="16" t="s">
        <v>337</v>
      </c>
      <c r="F19" s="16" t="s">
        <v>337</v>
      </c>
      <c r="G19" s="16">
        <v>0</v>
      </c>
      <c r="H19" s="16" t="s">
        <v>50</v>
      </c>
      <c r="I19" s="16" t="s">
        <v>338</v>
      </c>
      <c r="J19" s="16">
        <v>0</v>
      </c>
      <c r="M19" s="16" t="s">
        <v>52</v>
      </c>
      <c r="N19" s="16" t="s">
        <v>53</v>
      </c>
      <c r="O19" s="16">
        <v>11789</v>
      </c>
      <c r="P19" s="16">
        <v>0</v>
      </c>
      <c r="Q19" s="16">
        <v>0</v>
      </c>
      <c r="S19" s="16" t="s">
        <v>54</v>
      </c>
      <c r="T19" s="16" t="s">
        <v>55</v>
      </c>
      <c r="U19" s="16" t="s">
        <v>339</v>
      </c>
      <c r="V19" s="16">
        <v>4</v>
      </c>
      <c r="W19" s="16" t="s">
        <v>80</v>
      </c>
      <c r="AA19" s="16" t="s">
        <v>340</v>
      </c>
      <c r="AB19" s="16" t="s">
        <v>341</v>
      </c>
      <c r="AC19" s="16" t="s">
        <v>342</v>
      </c>
      <c r="AD19" s="16">
        <v>1043647418</v>
      </c>
      <c r="AE19" s="16">
        <v>20</v>
      </c>
      <c r="AF19" s="16">
        <v>3</v>
      </c>
      <c r="AG19" s="16" t="s">
        <v>343</v>
      </c>
      <c r="AH19" s="16" t="s">
        <v>64</v>
      </c>
      <c r="AI19" s="16" t="s">
        <v>344</v>
      </c>
      <c r="AJ19" s="16" t="s">
        <v>345</v>
      </c>
      <c r="AK19" s="16" t="s">
        <v>346</v>
      </c>
      <c r="AL19" s="16" t="s">
        <v>347</v>
      </c>
      <c r="AM19" s="16" t="s">
        <v>348</v>
      </c>
      <c r="AN19" s="16" t="s">
        <v>349</v>
      </c>
      <c r="AO19" s="18" t="s">
        <v>350</v>
      </c>
      <c r="AP19" s="16" t="s">
        <v>351</v>
      </c>
      <c r="AQ19" s="16" t="s">
        <v>57</v>
      </c>
      <c r="AR19" s="16" t="s">
        <v>72</v>
      </c>
      <c r="AS19" s="16" t="s">
        <v>108</v>
      </c>
      <c r="AT19" s="16" t="s">
        <v>352</v>
      </c>
    </row>
    <row r="20" spans="1:46" s="16" customFormat="1" ht="48.75" customHeight="1">
      <c r="A20" s="16">
        <v>19</v>
      </c>
      <c r="B20" s="16">
        <v>7074</v>
      </c>
      <c r="C20" s="16" t="s">
        <v>46</v>
      </c>
      <c r="D20" s="16" t="s">
        <v>353</v>
      </c>
      <c r="E20" s="16" t="s">
        <v>354</v>
      </c>
      <c r="F20" s="16" t="s">
        <v>354</v>
      </c>
      <c r="G20" s="16">
        <v>0</v>
      </c>
      <c r="H20" s="16" t="s">
        <v>50</v>
      </c>
      <c r="I20" s="16" t="s">
        <v>355</v>
      </c>
      <c r="J20" s="16">
        <v>0</v>
      </c>
      <c r="M20" s="16" t="s">
        <v>52</v>
      </c>
      <c r="N20" s="16" t="s">
        <v>53</v>
      </c>
      <c r="O20" s="16">
        <v>11789</v>
      </c>
      <c r="P20" s="16">
        <v>0</v>
      </c>
      <c r="Q20" s="16">
        <v>0</v>
      </c>
      <c r="S20" s="16" t="s">
        <v>54</v>
      </c>
      <c r="T20" s="16" t="s">
        <v>55</v>
      </c>
      <c r="U20" s="16" t="s">
        <v>356</v>
      </c>
      <c r="V20" s="16">
        <v>4</v>
      </c>
      <c r="W20" s="16" t="s">
        <v>57</v>
      </c>
      <c r="X20" s="16" t="s">
        <v>357</v>
      </c>
      <c r="Y20" s="16">
        <v>1232401151</v>
      </c>
      <c r="Z20" s="16" t="s">
        <v>358</v>
      </c>
      <c r="AA20" s="16" t="s">
        <v>359</v>
      </c>
      <c r="AB20" s="16" t="s">
        <v>360</v>
      </c>
      <c r="AC20" s="16" t="s">
        <v>361</v>
      </c>
      <c r="AD20" s="16" t="s">
        <v>362</v>
      </c>
      <c r="AE20" s="16">
        <v>24</v>
      </c>
      <c r="AF20" s="16">
        <v>3</v>
      </c>
      <c r="AG20" s="16" t="s">
        <v>343</v>
      </c>
      <c r="AH20" s="16" t="s">
        <v>64</v>
      </c>
      <c r="AI20" s="16" t="s">
        <v>363</v>
      </c>
      <c r="AJ20" s="16" t="s">
        <v>364</v>
      </c>
      <c r="AK20" s="16" t="s">
        <v>365</v>
      </c>
      <c r="AL20" s="16" t="s">
        <v>366</v>
      </c>
      <c r="AM20" s="16" t="s">
        <v>367</v>
      </c>
      <c r="AN20" s="16" t="s">
        <v>368</v>
      </c>
      <c r="AP20" s="16" t="s">
        <v>369</v>
      </c>
      <c r="AQ20" s="16" t="s">
        <v>57</v>
      </c>
      <c r="AR20" s="16" t="s">
        <v>72</v>
      </c>
      <c r="AS20" s="16" t="s">
        <v>108</v>
      </c>
      <c r="AT20" s="16" t="s">
        <v>370</v>
      </c>
    </row>
    <row r="21" spans="1:46" s="16" customFormat="1" ht="225" customHeight="1">
      <c r="A21" s="16">
        <v>20</v>
      </c>
      <c r="B21" s="16">
        <v>7082</v>
      </c>
      <c r="C21" s="16" t="s">
        <v>46</v>
      </c>
      <c r="D21" s="16" t="s">
        <v>371</v>
      </c>
      <c r="E21" s="16" t="s">
        <v>372</v>
      </c>
      <c r="F21" s="16" t="s">
        <v>372</v>
      </c>
      <c r="G21" s="16">
        <v>0</v>
      </c>
      <c r="H21" s="16" t="s">
        <v>50</v>
      </c>
      <c r="I21" s="16" t="s">
        <v>338</v>
      </c>
      <c r="J21" s="16">
        <v>0</v>
      </c>
      <c r="M21" s="16" t="s">
        <v>52</v>
      </c>
      <c r="N21" s="16" t="s">
        <v>53</v>
      </c>
      <c r="O21" s="16">
        <v>11789</v>
      </c>
      <c r="P21" s="16">
        <v>0</v>
      </c>
      <c r="Q21" s="16">
        <v>0</v>
      </c>
      <c r="S21" s="16" t="s">
        <v>54</v>
      </c>
      <c r="T21" s="16" t="s">
        <v>55</v>
      </c>
      <c r="U21" s="16" t="s">
        <v>373</v>
      </c>
      <c r="V21" s="16">
        <v>4</v>
      </c>
      <c r="W21" s="16" t="s">
        <v>57</v>
      </c>
      <c r="X21" s="16" t="s">
        <v>374</v>
      </c>
      <c r="Y21" s="16">
        <v>7918300</v>
      </c>
      <c r="Z21" s="16" t="s">
        <v>375</v>
      </c>
      <c r="AA21" s="16" t="s">
        <v>376</v>
      </c>
      <c r="AB21" s="16" t="s">
        <v>377</v>
      </c>
      <c r="AC21" s="16" t="s">
        <v>378</v>
      </c>
      <c r="AD21" s="16">
        <v>1043968558</v>
      </c>
      <c r="AE21" s="16">
        <v>19</v>
      </c>
      <c r="AF21" s="16">
        <v>4</v>
      </c>
      <c r="AG21" s="16" t="s">
        <v>379</v>
      </c>
      <c r="AH21" s="16" t="s">
        <v>85</v>
      </c>
      <c r="AI21" s="16" t="s">
        <v>375</v>
      </c>
      <c r="AJ21" s="16" t="s">
        <v>380</v>
      </c>
      <c r="AK21" s="16" t="s">
        <v>381</v>
      </c>
      <c r="AL21" s="16" t="s">
        <v>382</v>
      </c>
      <c r="AM21" s="16" t="s">
        <v>383</v>
      </c>
      <c r="AN21" s="16" t="s">
        <v>384</v>
      </c>
      <c r="AO21" s="18" t="s">
        <v>385</v>
      </c>
      <c r="AP21" s="16" t="s">
        <v>386</v>
      </c>
      <c r="AQ21" s="16" t="s">
        <v>57</v>
      </c>
      <c r="AR21" s="16" t="s">
        <v>72</v>
      </c>
      <c r="AS21" s="16" t="s">
        <v>108</v>
      </c>
      <c r="AT21" s="16" t="s">
        <v>160</v>
      </c>
    </row>
    <row r="22" spans="1:46" s="16" customFormat="1" ht="48.75" customHeight="1">
      <c r="A22" s="16">
        <v>21</v>
      </c>
      <c r="B22" s="16">
        <v>7084</v>
      </c>
      <c r="C22" s="16" t="s">
        <v>46</v>
      </c>
      <c r="D22" s="16" t="s">
        <v>387</v>
      </c>
      <c r="E22" s="16" t="s">
        <v>388</v>
      </c>
      <c r="F22" s="16" t="s">
        <v>388</v>
      </c>
      <c r="G22" s="16">
        <v>0</v>
      </c>
      <c r="H22" s="16" t="s">
        <v>50</v>
      </c>
      <c r="I22" s="16" t="s">
        <v>389</v>
      </c>
      <c r="J22" s="16">
        <v>0</v>
      </c>
      <c r="M22" s="16" t="s">
        <v>52</v>
      </c>
      <c r="N22" s="16" t="s">
        <v>53</v>
      </c>
      <c r="O22" s="16">
        <v>11789</v>
      </c>
      <c r="P22" s="16">
        <v>0</v>
      </c>
      <c r="Q22" s="16">
        <v>0</v>
      </c>
      <c r="S22" s="16" t="s">
        <v>54</v>
      </c>
      <c r="T22" s="16" t="s">
        <v>55</v>
      </c>
      <c r="U22" s="16" t="s">
        <v>390</v>
      </c>
      <c r="V22" s="16">
        <v>4</v>
      </c>
      <c r="W22" s="16" t="s">
        <v>80</v>
      </c>
      <c r="AA22" s="16" t="s">
        <v>391</v>
      </c>
      <c r="AB22" s="16" t="s">
        <v>392</v>
      </c>
      <c r="AC22" s="16" t="s">
        <v>393</v>
      </c>
      <c r="AD22" s="16">
        <v>1131109456</v>
      </c>
      <c r="AE22" s="16">
        <v>28</v>
      </c>
      <c r="AF22" s="16">
        <v>2</v>
      </c>
      <c r="AG22" s="16" t="s">
        <v>394</v>
      </c>
      <c r="AH22" s="16" t="s">
        <v>85</v>
      </c>
      <c r="AI22" s="16" t="s">
        <v>395</v>
      </c>
      <c r="AJ22" s="16" t="s">
        <v>396</v>
      </c>
      <c r="AK22" s="16" t="s">
        <v>397</v>
      </c>
      <c r="AL22" s="16" t="s">
        <v>398</v>
      </c>
      <c r="AM22" s="16" t="s">
        <v>399</v>
      </c>
      <c r="AN22" s="16" t="s">
        <v>400</v>
      </c>
      <c r="AO22" s="18" t="s">
        <v>401</v>
      </c>
      <c r="AP22" s="16" t="s">
        <v>402</v>
      </c>
      <c r="AQ22" s="16" t="s">
        <v>57</v>
      </c>
      <c r="AR22" s="16" t="s">
        <v>72</v>
      </c>
      <c r="AS22" s="16" t="s">
        <v>108</v>
      </c>
      <c r="AT22" s="16" t="s">
        <v>126</v>
      </c>
    </row>
    <row r="23" spans="1:46" s="16" customFormat="1" ht="48.75" customHeight="1">
      <c r="A23" s="16">
        <v>22</v>
      </c>
      <c r="B23" s="16">
        <v>7085</v>
      </c>
      <c r="C23" s="16" t="s">
        <v>46</v>
      </c>
      <c r="D23" s="16" t="s">
        <v>403</v>
      </c>
      <c r="E23" s="16" t="s">
        <v>404</v>
      </c>
      <c r="F23" s="16" t="s">
        <v>404</v>
      </c>
      <c r="G23" s="16">
        <v>0</v>
      </c>
      <c r="H23" s="16" t="s">
        <v>50</v>
      </c>
      <c r="I23" s="16" t="s">
        <v>405</v>
      </c>
      <c r="J23" s="16">
        <v>0</v>
      </c>
      <c r="M23" s="16" t="s">
        <v>52</v>
      </c>
      <c r="N23" s="16" t="s">
        <v>53</v>
      </c>
      <c r="O23" s="16">
        <v>11789</v>
      </c>
      <c r="P23" s="16">
        <v>0</v>
      </c>
      <c r="Q23" s="16">
        <v>0</v>
      </c>
      <c r="S23" s="16" t="s">
        <v>54</v>
      </c>
      <c r="T23" s="16" t="s">
        <v>55</v>
      </c>
      <c r="U23" s="16" t="s">
        <v>406</v>
      </c>
      <c r="V23" s="16">
        <v>4</v>
      </c>
      <c r="W23" s="16" t="s">
        <v>57</v>
      </c>
      <c r="X23" s="16" t="s">
        <v>407</v>
      </c>
      <c r="Y23" s="16">
        <v>1142934079</v>
      </c>
      <c r="Z23" s="16" t="s">
        <v>408</v>
      </c>
      <c r="AA23" s="16" t="s">
        <v>409</v>
      </c>
      <c r="AB23" s="16" t="s">
        <v>410</v>
      </c>
      <c r="AC23" s="16" t="s">
        <v>411</v>
      </c>
      <c r="AD23" s="16">
        <v>1142934079</v>
      </c>
      <c r="AE23" s="16">
        <v>18</v>
      </c>
      <c r="AF23" s="16">
        <v>1</v>
      </c>
      <c r="AG23" s="16" t="s">
        <v>412</v>
      </c>
      <c r="AH23" s="16" t="s">
        <v>64</v>
      </c>
      <c r="AI23" s="16" t="s">
        <v>413</v>
      </c>
      <c r="AJ23" s="16" t="s">
        <v>414</v>
      </c>
      <c r="AK23" s="16" t="s">
        <v>415</v>
      </c>
      <c r="AL23" s="16" t="s">
        <v>416</v>
      </c>
      <c r="AM23" s="16" t="s">
        <v>417</v>
      </c>
      <c r="AN23" s="16" t="s">
        <v>418</v>
      </c>
      <c r="AO23" s="18" t="s">
        <v>419</v>
      </c>
      <c r="AP23" s="16" t="s">
        <v>420</v>
      </c>
      <c r="AQ23" s="16" t="s">
        <v>57</v>
      </c>
      <c r="AR23" s="16" t="s">
        <v>72</v>
      </c>
      <c r="AS23" s="16" t="s">
        <v>108</v>
      </c>
      <c r="AT23" s="16" t="s">
        <v>126</v>
      </c>
    </row>
    <row r="24" spans="1:46" s="16" customFormat="1" ht="48.75" customHeight="1">
      <c r="A24" s="17">
        <v>23</v>
      </c>
      <c r="B24" s="17">
        <v>7092</v>
      </c>
      <c r="C24" s="17" t="s">
        <v>46</v>
      </c>
      <c r="D24" s="17" t="s">
        <v>421</v>
      </c>
      <c r="E24" s="17" t="s">
        <v>422</v>
      </c>
      <c r="F24" s="17" t="s">
        <v>422</v>
      </c>
      <c r="G24" s="17">
        <v>0</v>
      </c>
      <c r="H24" s="17" t="s">
        <v>50</v>
      </c>
      <c r="I24" s="17" t="s">
        <v>78</v>
      </c>
      <c r="J24" s="17">
        <v>0</v>
      </c>
      <c r="K24" s="17"/>
      <c r="L24" s="17"/>
      <c r="M24" s="17" t="s">
        <v>52</v>
      </c>
      <c r="N24" s="17" t="s">
        <v>53</v>
      </c>
      <c r="O24" s="17">
        <v>11789</v>
      </c>
      <c r="P24" s="17">
        <v>0</v>
      </c>
      <c r="Q24" s="17">
        <v>0</v>
      </c>
      <c r="R24" s="17"/>
      <c r="S24" s="17" t="s">
        <v>54</v>
      </c>
      <c r="T24" s="17" t="s">
        <v>55</v>
      </c>
      <c r="U24" s="17" t="s">
        <v>423</v>
      </c>
      <c r="V24" s="17">
        <v>4</v>
      </c>
      <c r="W24" s="17" t="s">
        <v>57</v>
      </c>
      <c r="X24" s="17" t="s">
        <v>424</v>
      </c>
      <c r="Y24" s="17">
        <v>73208140</v>
      </c>
      <c r="Z24" s="17" t="s">
        <v>425</v>
      </c>
      <c r="AA24" s="17" t="s">
        <v>426</v>
      </c>
      <c r="AB24" s="17" t="s">
        <v>427</v>
      </c>
      <c r="AC24" s="17" t="s">
        <v>428</v>
      </c>
      <c r="AD24" s="17">
        <v>1064066140</v>
      </c>
      <c r="AE24" s="17">
        <v>23</v>
      </c>
      <c r="AF24" s="17">
        <v>2</v>
      </c>
      <c r="AG24" s="17" t="s">
        <v>429</v>
      </c>
      <c r="AH24" s="17" t="s">
        <v>64</v>
      </c>
      <c r="AI24" s="17" t="s">
        <v>425</v>
      </c>
      <c r="AJ24" s="17" t="s">
        <v>430</v>
      </c>
      <c r="AK24" s="17" t="s">
        <v>431</v>
      </c>
      <c r="AL24" s="17" t="s">
        <v>432</v>
      </c>
      <c r="AM24" s="17" t="s">
        <v>433</v>
      </c>
      <c r="AN24" s="17" t="s">
        <v>434</v>
      </c>
      <c r="AO24" s="17" t="s">
        <v>435</v>
      </c>
      <c r="AP24" s="17" t="s">
        <v>436</v>
      </c>
      <c r="AQ24" s="17" t="s">
        <v>57</v>
      </c>
      <c r="AR24" s="17" t="s">
        <v>72</v>
      </c>
      <c r="AS24" s="17" t="s">
        <v>108</v>
      </c>
      <c r="AT24" s="17" t="s">
        <v>437</v>
      </c>
    </row>
    <row r="25" spans="1:46" s="16" customFormat="1" ht="269.25" hidden="1" customHeight="1">
      <c r="A25" s="17">
        <v>24</v>
      </c>
      <c r="B25" s="17">
        <v>7093</v>
      </c>
      <c r="C25" s="17" t="s">
        <v>46</v>
      </c>
      <c r="D25" s="17" t="s">
        <v>438</v>
      </c>
      <c r="E25" s="17" t="s">
        <v>439</v>
      </c>
      <c r="F25" s="17" t="s">
        <v>439</v>
      </c>
      <c r="G25" s="17">
        <v>0</v>
      </c>
      <c r="H25" s="17" t="s">
        <v>50</v>
      </c>
      <c r="I25" s="17" t="s">
        <v>440</v>
      </c>
      <c r="J25" s="17">
        <v>0</v>
      </c>
      <c r="K25" s="17"/>
      <c r="L25" s="17"/>
      <c r="M25" s="17" t="s">
        <v>52</v>
      </c>
      <c r="N25" s="17" t="s">
        <v>53</v>
      </c>
      <c r="O25" s="17">
        <v>11789</v>
      </c>
      <c r="P25" s="17">
        <v>0</v>
      </c>
      <c r="Q25" s="17">
        <v>0</v>
      </c>
      <c r="R25" s="17"/>
      <c r="S25" s="17" t="s">
        <v>54</v>
      </c>
      <c r="T25" s="17" t="s">
        <v>55</v>
      </c>
      <c r="U25" s="17" t="s">
        <v>441</v>
      </c>
      <c r="V25" s="17">
        <v>4</v>
      </c>
      <c r="W25" s="17" t="s">
        <v>80</v>
      </c>
      <c r="X25" s="17"/>
      <c r="Y25" s="17"/>
      <c r="Z25" s="17"/>
      <c r="AA25" s="17" t="s">
        <v>442</v>
      </c>
      <c r="AB25" s="17" t="s">
        <v>443</v>
      </c>
      <c r="AC25" s="17" t="s">
        <v>444</v>
      </c>
      <c r="AD25" s="17">
        <v>1049924891</v>
      </c>
      <c r="AE25" s="17">
        <v>21</v>
      </c>
      <c r="AF25" s="17">
        <v>3</v>
      </c>
      <c r="AG25" s="17" t="s">
        <v>445</v>
      </c>
      <c r="AH25" s="17" t="s">
        <v>64</v>
      </c>
      <c r="AI25" s="17" t="s">
        <v>425</v>
      </c>
      <c r="AJ25" s="17" t="s">
        <v>446</v>
      </c>
      <c r="AK25" s="17" t="s">
        <v>447</v>
      </c>
      <c r="AL25" s="17" t="s">
        <v>448</v>
      </c>
      <c r="AM25" s="17" t="s">
        <v>449</v>
      </c>
      <c r="AN25" s="17" t="s">
        <v>450</v>
      </c>
      <c r="AO25" s="17" t="s">
        <v>451</v>
      </c>
      <c r="AP25" s="17" t="s">
        <v>452</v>
      </c>
      <c r="AQ25" s="17" t="s">
        <v>57</v>
      </c>
      <c r="AR25" s="17" t="s">
        <v>72</v>
      </c>
      <c r="AS25" s="17" t="s">
        <v>108</v>
      </c>
      <c r="AT25" s="17" t="s">
        <v>437</v>
      </c>
    </row>
    <row r="26" spans="1:46" s="16" customFormat="1" ht="181.5" customHeight="1">
      <c r="A26" s="16">
        <v>25</v>
      </c>
      <c r="B26" s="16">
        <v>7094</v>
      </c>
      <c r="C26" s="16" t="s">
        <v>46</v>
      </c>
      <c r="D26" s="16" t="s">
        <v>453</v>
      </c>
      <c r="E26" s="16" t="s">
        <v>454</v>
      </c>
      <c r="F26" s="16" t="s">
        <v>454</v>
      </c>
      <c r="G26" s="16">
        <v>0</v>
      </c>
      <c r="H26" s="16" t="s">
        <v>50</v>
      </c>
      <c r="I26" s="16" t="s">
        <v>455</v>
      </c>
      <c r="J26" s="16">
        <v>0</v>
      </c>
      <c r="M26" s="16" t="s">
        <v>52</v>
      </c>
      <c r="N26" s="16" t="s">
        <v>53</v>
      </c>
      <c r="O26" s="16">
        <v>11789</v>
      </c>
      <c r="P26" s="16">
        <v>0</v>
      </c>
      <c r="Q26" s="16">
        <v>0</v>
      </c>
      <c r="S26" s="16" t="s">
        <v>54</v>
      </c>
      <c r="T26" s="16" t="s">
        <v>55</v>
      </c>
      <c r="U26" s="16" t="s">
        <v>456</v>
      </c>
      <c r="V26" s="16">
        <v>4</v>
      </c>
      <c r="W26" s="16" t="s">
        <v>57</v>
      </c>
      <c r="X26" s="16" t="s">
        <v>457</v>
      </c>
      <c r="Y26" s="16">
        <v>1043008592</v>
      </c>
      <c r="Z26" s="16" t="s">
        <v>458</v>
      </c>
      <c r="AA26" s="16" t="s">
        <v>459</v>
      </c>
      <c r="AB26" s="16" t="s">
        <v>460</v>
      </c>
      <c r="AC26" s="16" t="s">
        <v>461</v>
      </c>
      <c r="AD26" s="16">
        <v>1043651117</v>
      </c>
      <c r="AE26" s="16">
        <v>19</v>
      </c>
      <c r="AF26" s="16">
        <v>2</v>
      </c>
      <c r="AG26" s="16" t="s">
        <v>216</v>
      </c>
      <c r="AH26" s="16" t="s">
        <v>85</v>
      </c>
      <c r="AI26" s="16" t="s">
        <v>462</v>
      </c>
      <c r="AJ26" s="16" t="s">
        <v>463</v>
      </c>
      <c r="AK26" s="16" t="s">
        <v>464</v>
      </c>
      <c r="AL26" s="16" t="s">
        <v>465</v>
      </c>
      <c r="AM26" s="16" t="s">
        <v>466</v>
      </c>
      <c r="AN26" s="16" t="s">
        <v>467</v>
      </c>
      <c r="AO26" s="18" t="s">
        <v>468</v>
      </c>
      <c r="AP26" s="16" t="s">
        <v>469</v>
      </c>
      <c r="AQ26" s="16" t="s">
        <v>57</v>
      </c>
      <c r="AR26" s="16" t="s">
        <v>72</v>
      </c>
      <c r="AS26" s="16" t="s">
        <v>108</v>
      </c>
      <c r="AT26" s="16" t="s">
        <v>470</v>
      </c>
    </row>
    <row r="27" spans="1:46" s="16" customFormat="1" ht="214.5" customHeight="1">
      <c r="A27" s="16">
        <v>26</v>
      </c>
      <c r="B27" s="16">
        <v>7095</v>
      </c>
      <c r="C27" s="16" t="s">
        <v>46</v>
      </c>
      <c r="D27" s="16" t="s">
        <v>471</v>
      </c>
      <c r="E27" s="16" t="s">
        <v>472</v>
      </c>
      <c r="F27" s="16" t="s">
        <v>472</v>
      </c>
      <c r="G27" s="16">
        <v>0</v>
      </c>
      <c r="H27" s="16" t="s">
        <v>50</v>
      </c>
      <c r="I27" s="16" t="s">
        <v>440</v>
      </c>
      <c r="J27" s="16">
        <v>0</v>
      </c>
      <c r="M27" s="16" t="s">
        <v>52</v>
      </c>
      <c r="N27" s="16" t="s">
        <v>53</v>
      </c>
      <c r="O27" s="16">
        <v>11789</v>
      </c>
      <c r="P27" s="16">
        <v>0</v>
      </c>
      <c r="Q27" s="16">
        <v>0</v>
      </c>
      <c r="S27" s="16" t="s">
        <v>54</v>
      </c>
      <c r="T27" s="16" t="s">
        <v>55</v>
      </c>
      <c r="U27" s="16" t="s">
        <v>473</v>
      </c>
      <c r="V27" s="16">
        <v>4</v>
      </c>
      <c r="W27" s="16" t="s">
        <v>57</v>
      </c>
      <c r="X27" s="16" t="s">
        <v>474</v>
      </c>
      <c r="Y27" s="16">
        <v>73183454</v>
      </c>
      <c r="Z27" s="16" t="s">
        <v>458</v>
      </c>
      <c r="AA27" s="16" t="s">
        <v>475</v>
      </c>
      <c r="AB27" s="16" t="s">
        <v>476</v>
      </c>
      <c r="AC27" s="16" t="s">
        <v>477</v>
      </c>
      <c r="AD27" s="16">
        <v>1043642885</v>
      </c>
      <c r="AE27" s="16">
        <v>22</v>
      </c>
      <c r="AF27" s="16">
        <v>2</v>
      </c>
      <c r="AG27" s="16" t="s">
        <v>478</v>
      </c>
      <c r="AH27" s="16" t="s">
        <v>64</v>
      </c>
      <c r="AI27" s="16" t="s">
        <v>462</v>
      </c>
      <c r="AJ27" s="16" t="s">
        <v>479</v>
      </c>
      <c r="AK27" s="16" t="s">
        <v>480</v>
      </c>
      <c r="AL27" s="16" t="s">
        <v>481</v>
      </c>
      <c r="AM27" s="16" t="s">
        <v>482</v>
      </c>
      <c r="AN27" s="16" t="s">
        <v>483</v>
      </c>
      <c r="AO27" s="18" t="s">
        <v>484</v>
      </c>
      <c r="AP27" s="16" t="s">
        <v>485</v>
      </c>
      <c r="AQ27" s="16" t="s">
        <v>57</v>
      </c>
      <c r="AR27" s="16" t="s">
        <v>72</v>
      </c>
      <c r="AS27" s="16" t="s">
        <v>108</v>
      </c>
      <c r="AT27" s="16" t="s">
        <v>486</v>
      </c>
    </row>
    <row r="28" spans="1:46" s="17" customFormat="1" ht="248.25" customHeight="1">
      <c r="A28" s="17">
        <v>27</v>
      </c>
      <c r="B28" s="17">
        <v>7096</v>
      </c>
      <c r="C28" s="17" t="s">
        <v>46</v>
      </c>
      <c r="D28" s="17" t="s">
        <v>487</v>
      </c>
      <c r="E28" s="17" t="s">
        <v>488</v>
      </c>
      <c r="F28" s="17" t="s">
        <v>488</v>
      </c>
      <c r="G28" s="17">
        <v>0</v>
      </c>
      <c r="H28" s="17" t="s">
        <v>50</v>
      </c>
      <c r="I28" s="17" t="s">
        <v>338</v>
      </c>
      <c r="J28" s="17">
        <v>0</v>
      </c>
      <c r="M28" s="17" t="s">
        <v>52</v>
      </c>
      <c r="N28" s="17" t="s">
        <v>53</v>
      </c>
      <c r="O28" s="17">
        <v>11789</v>
      </c>
      <c r="P28" s="17">
        <v>0</v>
      </c>
      <c r="Q28" s="17">
        <v>0</v>
      </c>
      <c r="S28" s="17" t="s">
        <v>54</v>
      </c>
      <c r="T28" s="17" t="s">
        <v>55</v>
      </c>
      <c r="U28" s="17" t="s">
        <v>489</v>
      </c>
      <c r="V28" s="17">
        <v>4</v>
      </c>
      <c r="W28" s="17" t="s">
        <v>80</v>
      </c>
      <c r="AA28" s="17" t="s">
        <v>490</v>
      </c>
      <c r="AB28" s="17" t="s">
        <v>491</v>
      </c>
      <c r="AC28" s="17" t="s">
        <v>492</v>
      </c>
      <c r="AD28" s="17">
        <v>1128062778</v>
      </c>
      <c r="AE28" s="17">
        <v>19</v>
      </c>
      <c r="AF28" s="17">
        <v>1</v>
      </c>
      <c r="AG28" s="17" t="s">
        <v>493</v>
      </c>
      <c r="AH28" s="17" t="s">
        <v>64</v>
      </c>
      <c r="AI28" s="17" t="s">
        <v>462</v>
      </c>
      <c r="AJ28" s="17" t="s">
        <v>494</v>
      </c>
      <c r="AK28" s="17" t="s">
        <v>495</v>
      </c>
      <c r="AL28" s="17" t="s">
        <v>496</v>
      </c>
      <c r="AM28" s="17" t="s">
        <v>497</v>
      </c>
      <c r="AN28" s="17" t="s">
        <v>498</v>
      </c>
      <c r="AO28" s="19" t="s">
        <v>499</v>
      </c>
      <c r="AP28" s="17" t="s">
        <v>500</v>
      </c>
      <c r="AQ28" s="17" t="s">
        <v>57</v>
      </c>
      <c r="AR28" s="17" t="s">
        <v>72</v>
      </c>
      <c r="AS28" s="17" t="s">
        <v>108</v>
      </c>
      <c r="AT28" s="17" t="s">
        <v>501</v>
      </c>
    </row>
    <row r="29" spans="1:46" s="17" customFormat="1" ht="171.75" customHeight="1">
      <c r="A29" s="17">
        <v>28</v>
      </c>
      <c r="B29" s="17">
        <v>7097</v>
      </c>
      <c r="C29" s="17" t="s">
        <v>46</v>
      </c>
      <c r="D29" s="17" t="s">
        <v>502</v>
      </c>
      <c r="E29" s="17" t="s">
        <v>503</v>
      </c>
      <c r="F29" s="17" t="s">
        <v>503</v>
      </c>
      <c r="G29" s="17">
        <v>0</v>
      </c>
      <c r="H29" s="17" t="s">
        <v>50</v>
      </c>
      <c r="I29" s="17" t="s">
        <v>129</v>
      </c>
      <c r="J29" s="17">
        <v>0</v>
      </c>
      <c r="M29" s="17" t="s">
        <v>52</v>
      </c>
      <c r="N29" s="17" t="s">
        <v>53</v>
      </c>
      <c r="O29" s="17">
        <v>11789</v>
      </c>
      <c r="P29" s="17">
        <v>0</v>
      </c>
      <c r="Q29" s="17">
        <v>0</v>
      </c>
      <c r="S29" s="17" t="s">
        <v>54</v>
      </c>
      <c r="T29" s="17" t="s">
        <v>55</v>
      </c>
      <c r="U29" s="17" t="s">
        <v>504</v>
      </c>
      <c r="V29" s="17">
        <v>4</v>
      </c>
      <c r="W29" s="17" t="s">
        <v>57</v>
      </c>
      <c r="X29" s="17" t="s">
        <v>505</v>
      </c>
      <c r="Y29" s="17">
        <v>9287284</v>
      </c>
      <c r="Z29" s="17" t="s">
        <v>506</v>
      </c>
      <c r="AA29" s="17" t="s">
        <v>507</v>
      </c>
      <c r="AB29" s="17" t="s">
        <v>508</v>
      </c>
      <c r="AC29" s="17" t="s">
        <v>509</v>
      </c>
      <c r="AD29" s="17">
        <v>1127574583</v>
      </c>
      <c r="AE29" s="17">
        <v>20</v>
      </c>
      <c r="AF29" s="17">
        <v>1</v>
      </c>
      <c r="AG29" s="17" t="s">
        <v>510</v>
      </c>
      <c r="AH29" s="17" t="s">
        <v>64</v>
      </c>
      <c r="AI29" s="17" t="s">
        <v>462</v>
      </c>
      <c r="AJ29" s="17" t="s">
        <v>511</v>
      </c>
      <c r="AK29" s="17" t="s">
        <v>512</v>
      </c>
      <c r="AL29" s="17" t="s">
        <v>513</v>
      </c>
      <c r="AM29" s="17" t="s">
        <v>514</v>
      </c>
      <c r="AN29" s="17" t="s">
        <v>515</v>
      </c>
      <c r="AO29" s="19" t="s">
        <v>516</v>
      </c>
      <c r="AP29" s="17" t="s">
        <v>517</v>
      </c>
      <c r="AQ29" s="17" t="s">
        <v>57</v>
      </c>
      <c r="AR29" s="17" t="s">
        <v>72</v>
      </c>
      <c r="AS29" s="17" t="s">
        <v>108</v>
      </c>
      <c r="AT29" s="17" t="s">
        <v>501</v>
      </c>
    </row>
    <row r="30" spans="1:46" s="17" customFormat="1" ht="48.75" customHeight="1">
      <c r="A30" s="17">
        <v>29</v>
      </c>
      <c r="B30" s="17">
        <v>7098</v>
      </c>
      <c r="C30" s="17" t="s">
        <v>46</v>
      </c>
      <c r="D30" s="17" t="s">
        <v>518</v>
      </c>
      <c r="E30" s="17" t="s">
        <v>519</v>
      </c>
      <c r="F30" s="17" t="s">
        <v>519</v>
      </c>
      <c r="G30" s="17">
        <v>0</v>
      </c>
      <c r="H30" s="17" t="s">
        <v>50</v>
      </c>
      <c r="I30" s="17" t="s">
        <v>520</v>
      </c>
      <c r="J30" s="17">
        <v>0</v>
      </c>
      <c r="M30" s="17" t="s">
        <v>52</v>
      </c>
      <c r="N30" s="17" t="s">
        <v>53</v>
      </c>
      <c r="O30" s="17">
        <v>11789</v>
      </c>
      <c r="P30" s="17">
        <v>0</v>
      </c>
      <c r="Q30" s="17">
        <v>0</v>
      </c>
      <c r="S30" s="17" t="s">
        <v>54</v>
      </c>
      <c r="T30" s="17" t="s">
        <v>55</v>
      </c>
      <c r="U30" s="17" t="s">
        <v>521</v>
      </c>
      <c r="V30" s="17">
        <v>4</v>
      </c>
      <c r="W30" s="17" t="s">
        <v>57</v>
      </c>
      <c r="X30" s="17" t="s">
        <v>522</v>
      </c>
      <c r="Y30" s="17">
        <v>1143369344</v>
      </c>
      <c r="Z30" s="17" t="s">
        <v>523</v>
      </c>
      <c r="AA30" s="17" t="s">
        <v>524</v>
      </c>
      <c r="AB30" s="17" t="s">
        <v>525</v>
      </c>
      <c r="AC30" s="17" t="s">
        <v>526</v>
      </c>
      <c r="AD30" s="17">
        <v>1128053019</v>
      </c>
      <c r="AE30" s="17">
        <v>28</v>
      </c>
      <c r="AF30" s="17">
        <v>2</v>
      </c>
      <c r="AG30" s="17" t="s">
        <v>328</v>
      </c>
      <c r="AH30" s="17" t="s">
        <v>64</v>
      </c>
      <c r="AI30" s="17" t="s">
        <v>523</v>
      </c>
      <c r="AJ30" s="17" t="s">
        <v>527</v>
      </c>
      <c r="AK30" s="17" t="s">
        <v>528</v>
      </c>
      <c r="AL30" s="17" t="s">
        <v>529</v>
      </c>
      <c r="AM30" s="17" t="s">
        <v>530</v>
      </c>
      <c r="AN30" s="17" t="s">
        <v>531</v>
      </c>
      <c r="AO30" s="17" t="s">
        <v>532</v>
      </c>
      <c r="AP30" s="17" t="s">
        <v>533</v>
      </c>
      <c r="AQ30" s="17" t="s">
        <v>57</v>
      </c>
      <c r="AR30" s="17" t="s">
        <v>72</v>
      </c>
      <c r="AS30" s="17" t="s">
        <v>108</v>
      </c>
      <c r="AT30" s="17" t="s">
        <v>534</v>
      </c>
    </row>
    <row r="31" spans="1:46" s="16" customFormat="1" ht="48.75" customHeight="1">
      <c r="A31" s="16">
        <v>30</v>
      </c>
      <c r="B31" s="16">
        <v>7099</v>
      </c>
      <c r="C31" s="16" t="s">
        <v>46</v>
      </c>
      <c r="D31" s="16" t="s">
        <v>535</v>
      </c>
      <c r="E31" s="16" t="s">
        <v>536</v>
      </c>
      <c r="F31" s="16" t="s">
        <v>536</v>
      </c>
      <c r="G31" s="16">
        <v>0</v>
      </c>
      <c r="H31" s="16" t="s">
        <v>50</v>
      </c>
      <c r="I31" s="16" t="s">
        <v>537</v>
      </c>
      <c r="J31" s="16">
        <v>0</v>
      </c>
      <c r="M31" s="16" t="s">
        <v>52</v>
      </c>
      <c r="N31" s="16" t="s">
        <v>53</v>
      </c>
      <c r="O31" s="16">
        <v>11789</v>
      </c>
      <c r="P31" s="16">
        <v>0</v>
      </c>
      <c r="Q31" s="16">
        <v>0</v>
      </c>
      <c r="S31" s="16" t="s">
        <v>54</v>
      </c>
      <c r="T31" s="16" t="s">
        <v>55</v>
      </c>
      <c r="U31" s="16" t="s">
        <v>538</v>
      </c>
      <c r="V31" s="16">
        <v>3</v>
      </c>
      <c r="W31" s="16" t="s">
        <v>57</v>
      </c>
      <c r="X31" s="16" t="s">
        <v>539</v>
      </c>
      <c r="Y31" s="16">
        <v>2000013045</v>
      </c>
      <c r="Z31" s="16" t="s">
        <v>458</v>
      </c>
      <c r="AA31" s="16" t="s">
        <v>540</v>
      </c>
      <c r="AB31" s="16" t="s">
        <v>541</v>
      </c>
      <c r="AC31" s="16" t="s">
        <v>542</v>
      </c>
      <c r="AD31" s="16">
        <v>1007639822</v>
      </c>
      <c r="AE31" s="16">
        <v>23</v>
      </c>
      <c r="AF31" s="16">
        <v>3</v>
      </c>
      <c r="AG31" s="16" t="s">
        <v>262</v>
      </c>
      <c r="AH31" s="16" t="s">
        <v>85</v>
      </c>
      <c r="AI31" s="16" t="s">
        <v>458</v>
      </c>
      <c r="AJ31" s="16" t="s">
        <v>543</v>
      </c>
      <c r="AK31" s="16" t="s">
        <v>544</v>
      </c>
      <c r="AL31" s="16" t="s">
        <v>545</v>
      </c>
      <c r="AM31" s="16" t="s">
        <v>546</v>
      </c>
      <c r="AN31" s="16" t="s">
        <v>547</v>
      </c>
      <c r="AO31" s="18" t="s">
        <v>548</v>
      </c>
      <c r="AP31" s="16" t="s">
        <v>549</v>
      </c>
      <c r="AQ31" s="16" t="s">
        <v>57</v>
      </c>
      <c r="AR31" s="16" t="s">
        <v>72</v>
      </c>
      <c r="AS31" s="16" t="s">
        <v>108</v>
      </c>
      <c r="AT31" s="16" t="s">
        <v>193</v>
      </c>
    </row>
  </sheetData>
  <autoFilter ref="A1:AT33" xr:uid="{00000000-0001-0000-0000-000000000000}"/>
  <hyperlinks>
    <hyperlink ref="AO5" r:id="rId1" xr:uid="{8BC5E671-AF16-4D57-BA1E-EA07402F3AD6}"/>
    <hyperlink ref="AO6" r:id="rId2" xr:uid="{88007DC3-0EDA-4086-96E4-17F2786091C5}"/>
    <hyperlink ref="AO13" r:id="rId3" xr:uid="{37D3502F-243C-4770-9A3A-22F93290AED1}"/>
    <hyperlink ref="AO21" r:id="rId4" xr:uid="{0F00966E-AD05-4D8A-A77A-629D08FBAC54}"/>
    <hyperlink ref="AO22" r:id="rId5" xr:uid="{7102C79A-9752-455A-8B53-6A4ACFC4B58E}"/>
    <hyperlink ref="AO23" r:id="rId6" xr:uid="{662B5E64-BFD9-44F5-A6F2-B63A4BEE5033}"/>
    <hyperlink ref="AO26" r:id="rId7" xr:uid="{93F83543-2AAC-44D8-BE49-182FAD91964C}"/>
    <hyperlink ref="AO27" r:id="rId8" xr:uid="{CA667D3C-E524-4747-A588-CD2D02406F56}"/>
    <hyperlink ref="AO28" r:id="rId9" xr:uid="{819ED34F-77A8-4155-8A9D-D253C2F408A0}"/>
    <hyperlink ref="AO15" r:id="rId10" xr:uid="{DDB8384E-689B-466E-BA6E-BFDEAEF56825}"/>
    <hyperlink ref="AO29" r:id="rId11" xr:uid="{931AEC94-630A-4E0B-A1C5-4F8B5243A5BD}"/>
    <hyperlink ref="AO31" r:id="rId12" xr:uid="{324E1591-D9E3-49E9-ABA7-B95DB3FFE3C7}"/>
    <hyperlink ref="AO19" r:id="rId13" xr:uid="{6149FD27-3EB5-4FE6-A2AF-E3517A07E7E9}"/>
    <hyperlink ref="AO7" r:id="rId14" xr:uid="{0AA46626-4149-4359-BD00-0F7D0F7859B0}"/>
    <hyperlink ref="AO11" r:id="rId15" xr:uid="{11EC381B-BF99-9042-A4CC-0B30E90393B8}"/>
    <hyperlink ref="AO16" r:id="rId16" xr:uid="{83890746-F212-4496-B2BB-87BDA02F4C0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C0AB1-96B6-4777-93A3-3B5F3B7528A0}">
  <dimension ref="A1:G37"/>
  <sheetViews>
    <sheetView tabSelected="1" topLeftCell="A21" workbookViewId="0">
      <selection activeCell="A31" sqref="A31:XFD31"/>
    </sheetView>
  </sheetViews>
  <sheetFormatPr defaultRowHeight="15"/>
  <cols>
    <col min="1" max="1" width="18.7109375" bestFit="1" customWidth="1"/>
    <col min="2" max="2" width="54.42578125" customWidth="1"/>
    <col min="3" max="3" width="36.5703125" bestFit="1" customWidth="1"/>
    <col min="4" max="6" width="34.85546875" bestFit="1" customWidth="1"/>
  </cols>
  <sheetData>
    <row r="1" spans="1:7">
      <c r="A1" t="s">
        <v>550</v>
      </c>
      <c r="B1" t="s">
        <v>551</v>
      </c>
      <c r="C1" t="s">
        <v>552</v>
      </c>
      <c r="D1" t="s">
        <v>553</v>
      </c>
      <c r="E1" t="s">
        <v>554</v>
      </c>
      <c r="F1" t="s">
        <v>555</v>
      </c>
      <c r="G1" t="s">
        <v>556</v>
      </c>
    </row>
    <row r="2" spans="1:7">
      <c r="A2">
        <v>1</v>
      </c>
      <c r="B2" s="23" t="s">
        <v>67</v>
      </c>
      <c r="C2" t="s">
        <v>557</v>
      </c>
      <c r="D2" t="s">
        <v>557</v>
      </c>
      <c r="E2" t="s">
        <v>557</v>
      </c>
      <c r="F2" t="s">
        <v>557</v>
      </c>
      <c r="G2">
        <v>4</v>
      </c>
    </row>
    <row r="3" spans="1:7">
      <c r="A3">
        <v>2</v>
      </c>
      <c r="B3" t="s">
        <v>89</v>
      </c>
      <c r="C3" t="s">
        <v>86</v>
      </c>
      <c r="D3" t="s">
        <v>86</v>
      </c>
      <c r="E3" t="s">
        <v>86</v>
      </c>
      <c r="F3" t="s">
        <v>86</v>
      </c>
      <c r="G3">
        <v>4</v>
      </c>
    </row>
    <row r="4" spans="1:7">
      <c r="A4">
        <v>3</v>
      </c>
      <c r="B4" t="s">
        <v>121</v>
      </c>
      <c r="C4" t="s">
        <v>118</v>
      </c>
      <c r="D4" t="s">
        <v>558</v>
      </c>
      <c r="G4">
        <v>2</v>
      </c>
    </row>
    <row r="5" spans="1:7">
      <c r="A5">
        <v>4</v>
      </c>
      <c r="B5" t="s">
        <v>559</v>
      </c>
      <c r="C5" t="s">
        <v>86</v>
      </c>
      <c r="D5" t="s">
        <v>86</v>
      </c>
      <c r="E5" t="s">
        <v>86</v>
      </c>
      <c r="F5" t="s">
        <v>86</v>
      </c>
      <c r="G5">
        <v>4</v>
      </c>
    </row>
    <row r="6" spans="1:7">
      <c r="A6">
        <v>5</v>
      </c>
      <c r="B6" t="s">
        <v>155</v>
      </c>
      <c r="C6" t="s">
        <v>86</v>
      </c>
      <c r="D6" t="s">
        <v>86</v>
      </c>
      <c r="E6" t="s">
        <v>86</v>
      </c>
      <c r="F6" t="s">
        <v>86</v>
      </c>
      <c r="G6">
        <v>4</v>
      </c>
    </row>
    <row r="7" spans="1:7" ht="30.75">
      <c r="A7">
        <v>6</v>
      </c>
      <c r="B7" s="1" t="s">
        <v>172</v>
      </c>
      <c r="C7" t="s">
        <v>557</v>
      </c>
      <c r="D7" t="s">
        <v>557</v>
      </c>
      <c r="G7">
        <v>2</v>
      </c>
    </row>
    <row r="8" spans="1:7">
      <c r="A8">
        <v>7</v>
      </c>
      <c r="B8" s="1" t="s">
        <v>181</v>
      </c>
      <c r="C8" t="s">
        <v>557</v>
      </c>
      <c r="D8" t="s">
        <v>557</v>
      </c>
      <c r="E8" t="s">
        <v>557</v>
      </c>
      <c r="F8" t="s">
        <v>557</v>
      </c>
      <c r="G8">
        <v>4</v>
      </c>
    </row>
    <row r="9" spans="1:7">
      <c r="A9">
        <v>8</v>
      </c>
      <c r="B9" t="s">
        <v>197</v>
      </c>
      <c r="C9" t="s">
        <v>118</v>
      </c>
      <c r="D9" t="s">
        <v>557</v>
      </c>
      <c r="E9" t="s">
        <v>118</v>
      </c>
      <c r="F9" t="s">
        <v>560</v>
      </c>
      <c r="G9">
        <v>4</v>
      </c>
    </row>
    <row r="10" spans="1:7">
      <c r="A10">
        <v>9</v>
      </c>
      <c r="B10" t="s">
        <v>220</v>
      </c>
      <c r="C10" t="s">
        <v>118</v>
      </c>
      <c r="D10" t="s">
        <v>561</v>
      </c>
      <c r="E10" t="s">
        <v>118</v>
      </c>
      <c r="F10" t="s">
        <v>118</v>
      </c>
      <c r="G10">
        <v>4</v>
      </c>
    </row>
    <row r="11" spans="1:7">
      <c r="A11">
        <v>10</v>
      </c>
      <c r="B11" t="s">
        <v>235</v>
      </c>
      <c r="C11" t="s">
        <v>118</v>
      </c>
      <c r="D11" t="s">
        <v>118</v>
      </c>
      <c r="E11" t="s">
        <v>118</v>
      </c>
      <c r="G11">
        <v>3</v>
      </c>
    </row>
    <row r="12" spans="1:7">
      <c r="A12">
        <v>11</v>
      </c>
      <c r="B12" t="s">
        <v>250</v>
      </c>
      <c r="C12" t="s">
        <v>562</v>
      </c>
      <c r="D12" t="s">
        <v>562</v>
      </c>
      <c r="G12">
        <v>2</v>
      </c>
    </row>
    <row r="13" spans="1:7">
      <c r="A13">
        <v>12</v>
      </c>
      <c r="B13" t="s">
        <v>265</v>
      </c>
      <c r="C13" t="s">
        <v>86</v>
      </c>
      <c r="D13" t="s">
        <v>86</v>
      </c>
      <c r="G13">
        <v>2</v>
      </c>
    </row>
    <row r="14" spans="1:7">
      <c r="A14">
        <v>13</v>
      </c>
      <c r="B14" t="s">
        <v>274</v>
      </c>
      <c r="C14" t="s">
        <v>86</v>
      </c>
      <c r="D14" t="s">
        <v>86</v>
      </c>
      <c r="E14" t="s">
        <v>86</v>
      </c>
      <c r="F14" t="s">
        <v>86</v>
      </c>
      <c r="G14">
        <v>4</v>
      </c>
    </row>
    <row r="15" spans="1:7">
      <c r="A15">
        <v>14</v>
      </c>
      <c r="B15" s="1" t="s">
        <v>298</v>
      </c>
      <c r="C15" t="s">
        <v>290</v>
      </c>
      <c r="D15" t="s">
        <v>290</v>
      </c>
      <c r="E15" t="s">
        <v>290</v>
      </c>
      <c r="F15" t="s">
        <v>290</v>
      </c>
      <c r="G15">
        <v>4</v>
      </c>
    </row>
    <row r="16" spans="1:7">
      <c r="A16">
        <v>15</v>
      </c>
      <c r="B16" t="s">
        <v>316</v>
      </c>
      <c r="C16" t="s">
        <v>290</v>
      </c>
      <c r="D16" t="s">
        <v>290</v>
      </c>
      <c r="E16" t="s">
        <v>290</v>
      </c>
      <c r="F16" t="s">
        <v>290</v>
      </c>
      <c r="G16">
        <v>4</v>
      </c>
    </row>
    <row r="17" spans="1:7">
      <c r="A17">
        <v>16</v>
      </c>
      <c r="B17" t="s">
        <v>331</v>
      </c>
      <c r="C17" t="s">
        <v>118</v>
      </c>
      <c r="D17" t="s">
        <v>118</v>
      </c>
      <c r="E17" t="s">
        <v>118</v>
      </c>
      <c r="F17" t="s">
        <v>118</v>
      </c>
      <c r="G17">
        <v>4</v>
      </c>
    </row>
    <row r="18" spans="1:7" ht="30.75">
      <c r="A18">
        <v>17</v>
      </c>
      <c r="B18" s="1" t="s">
        <v>347</v>
      </c>
      <c r="C18" t="s">
        <v>344</v>
      </c>
      <c r="D18" t="s">
        <v>344</v>
      </c>
      <c r="E18" t="s">
        <v>344</v>
      </c>
      <c r="F18" t="s">
        <v>344</v>
      </c>
      <c r="G18">
        <v>4</v>
      </c>
    </row>
    <row r="19" spans="1:7" ht="30.75">
      <c r="A19">
        <v>18</v>
      </c>
      <c r="B19" s="1" t="s">
        <v>366</v>
      </c>
      <c r="C19" s="1" t="s">
        <v>363</v>
      </c>
      <c r="D19" s="1" t="s">
        <v>363</v>
      </c>
      <c r="E19" s="1" t="s">
        <v>363</v>
      </c>
      <c r="F19" s="1" t="s">
        <v>363</v>
      </c>
      <c r="G19">
        <v>4</v>
      </c>
    </row>
    <row r="20" spans="1:7">
      <c r="A20">
        <v>19</v>
      </c>
      <c r="B20" t="s">
        <v>382</v>
      </c>
      <c r="C20" t="s">
        <v>375</v>
      </c>
      <c r="D20" t="s">
        <v>375</v>
      </c>
      <c r="E20" t="s">
        <v>375</v>
      </c>
      <c r="F20" t="s">
        <v>375</v>
      </c>
      <c r="G20">
        <v>4</v>
      </c>
    </row>
    <row r="21" spans="1:7">
      <c r="A21">
        <v>20</v>
      </c>
      <c r="B21" t="s">
        <v>398</v>
      </c>
      <c r="C21" t="s">
        <v>562</v>
      </c>
      <c r="D21" t="s">
        <v>562</v>
      </c>
      <c r="E21" t="s">
        <v>562</v>
      </c>
      <c r="F21" t="s">
        <v>562</v>
      </c>
      <c r="G21">
        <v>4</v>
      </c>
    </row>
    <row r="22" spans="1:7">
      <c r="A22">
        <v>21</v>
      </c>
      <c r="B22" t="s">
        <v>563</v>
      </c>
      <c r="C22" t="s">
        <v>562</v>
      </c>
      <c r="D22" t="s">
        <v>562</v>
      </c>
      <c r="E22" t="s">
        <v>562</v>
      </c>
      <c r="F22" t="s">
        <v>562</v>
      </c>
      <c r="G22">
        <v>4</v>
      </c>
    </row>
    <row r="23" spans="1:7" ht="30.75">
      <c r="A23">
        <v>22</v>
      </c>
      <c r="B23" s="1" t="s">
        <v>465</v>
      </c>
      <c r="C23" s="1" t="s">
        <v>363</v>
      </c>
      <c r="D23" s="1" t="s">
        <v>363</v>
      </c>
      <c r="E23" s="1" t="s">
        <v>363</v>
      </c>
      <c r="F23" s="1" t="s">
        <v>363</v>
      </c>
      <c r="G23">
        <v>4</v>
      </c>
    </row>
    <row r="24" spans="1:7" ht="30.75">
      <c r="A24">
        <v>23</v>
      </c>
      <c r="B24" s="1" t="s">
        <v>481</v>
      </c>
      <c r="C24" s="1" t="s">
        <v>363</v>
      </c>
      <c r="D24" s="1" t="s">
        <v>363</v>
      </c>
      <c r="E24" s="1"/>
      <c r="F24" s="1"/>
      <c r="G24">
        <v>2</v>
      </c>
    </row>
    <row r="25" spans="1:7" ht="30.75">
      <c r="A25">
        <v>24</v>
      </c>
      <c r="B25" s="1" t="s">
        <v>496</v>
      </c>
      <c r="C25" s="1" t="s">
        <v>363</v>
      </c>
      <c r="D25" s="1" t="s">
        <v>363</v>
      </c>
      <c r="E25" s="1" t="s">
        <v>363</v>
      </c>
      <c r="F25" s="1" t="s">
        <v>363</v>
      </c>
      <c r="G25">
        <v>4</v>
      </c>
    </row>
    <row r="26" spans="1:7" ht="30.75">
      <c r="A26">
        <v>25</v>
      </c>
      <c r="B26" s="1" t="s">
        <v>513</v>
      </c>
      <c r="C26" s="1" t="s">
        <v>363</v>
      </c>
      <c r="D26" s="1" t="s">
        <v>363</v>
      </c>
      <c r="E26" s="1"/>
      <c r="F26" s="1"/>
      <c r="G26">
        <v>2</v>
      </c>
    </row>
    <row r="27" spans="1:7" ht="30.75">
      <c r="A27">
        <v>26</v>
      </c>
      <c r="B27" s="1" t="s">
        <v>545</v>
      </c>
      <c r="C27" s="1" t="s">
        <v>363</v>
      </c>
      <c r="D27" s="1" t="s">
        <v>363</v>
      </c>
      <c r="E27" s="1" t="s">
        <v>363</v>
      </c>
      <c r="G27">
        <v>3</v>
      </c>
    </row>
    <row r="28" spans="1:7">
      <c r="G28">
        <f>SUM(G3:G27)</f>
        <v>86</v>
      </c>
    </row>
    <row r="30" spans="1:7">
      <c r="A30" t="s">
        <v>564</v>
      </c>
    </row>
    <row r="31" spans="1:7" ht="30.75">
      <c r="A31">
        <v>27</v>
      </c>
      <c r="B31" t="s">
        <v>423</v>
      </c>
      <c r="C31" s="1" t="s">
        <v>363</v>
      </c>
      <c r="D31" s="1" t="s">
        <v>363</v>
      </c>
      <c r="G31">
        <v>2</v>
      </c>
    </row>
    <row r="32" spans="1:7" ht="30.75">
      <c r="A32">
        <v>28</v>
      </c>
      <c r="B32" t="s">
        <v>489</v>
      </c>
      <c r="C32" s="1" t="s">
        <v>363</v>
      </c>
      <c r="D32" s="1" t="s">
        <v>363</v>
      </c>
      <c r="E32" s="1" t="s">
        <v>363</v>
      </c>
      <c r="F32" s="1" t="s">
        <v>363</v>
      </c>
      <c r="G32">
        <v>4</v>
      </c>
    </row>
    <row r="33" spans="1:7" ht="30.75">
      <c r="A33">
        <v>29</v>
      </c>
      <c r="B33" t="s">
        <v>504</v>
      </c>
      <c r="C33" s="1" t="s">
        <v>363</v>
      </c>
      <c r="D33" s="1" t="s">
        <v>363</v>
      </c>
      <c r="E33" s="1" t="s">
        <v>363</v>
      </c>
      <c r="G33">
        <v>3</v>
      </c>
    </row>
    <row r="34" spans="1:7" ht="30.75">
      <c r="A34">
        <v>30</v>
      </c>
      <c r="B34" t="s">
        <v>521</v>
      </c>
      <c r="C34" s="1" t="s">
        <v>363</v>
      </c>
      <c r="D34" s="1" t="s">
        <v>363</v>
      </c>
      <c r="E34" s="1" t="s">
        <v>363</v>
      </c>
      <c r="F34" s="1" t="s">
        <v>363</v>
      </c>
      <c r="G34">
        <v>4</v>
      </c>
    </row>
    <row r="35" spans="1:7">
      <c r="G35">
        <f>SUM(G31:G34)</f>
        <v>13</v>
      </c>
    </row>
    <row r="37" spans="1:7">
      <c r="G37">
        <f>G28+G35</f>
        <v>99</v>
      </c>
    </row>
  </sheetData>
  <autoFilter ref="A1:G28" xr:uid="{9ADC0AB1-96B6-4777-93A3-3B5F3B7528A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C8175-C2E6-46C1-86F1-0E2D1C9528C0}">
  <dimension ref="A1:I35"/>
  <sheetViews>
    <sheetView workbookViewId="0">
      <selection activeCell="B4" sqref="B4"/>
    </sheetView>
  </sheetViews>
  <sheetFormatPr defaultRowHeight="15"/>
  <cols>
    <col min="1" max="1" width="12.140625" customWidth="1"/>
    <col min="2" max="2" width="28" customWidth="1"/>
    <col min="3" max="8" width="20.5703125" customWidth="1"/>
  </cols>
  <sheetData>
    <row r="1" spans="1:9" ht="27.75" customHeight="1">
      <c r="A1" s="24" t="s">
        <v>565</v>
      </c>
      <c r="B1" s="24"/>
      <c r="C1" s="24"/>
      <c r="D1" s="24"/>
      <c r="E1" s="24"/>
      <c r="F1" s="24"/>
      <c r="G1" s="24"/>
      <c r="H1" s="24"/>
      <c r="I1" s="24"/>
    </row>
    <row r="2" spans="1:9" ht="27.75" customHeight="1">
      <c r="A2" s="13"/>
      <c r="B2" s="13"/>
      <c r="C2" s="13"/>
      <c r="D2" s="13"/>
      <c r="E2" s="13"/>
      <c r="F2" s="13"/>
      <c r="G2" s="13"/>
      <c r="H2" s="13"/>
      <c r="I2" s="13"/>
    </row>
    <row r="3" spans="1:9" ht="25.5" customHeight="1">
      <c r="A3" s="5" t="s">
        <v>566</v>
      </c>
      <c r="B3" s="6" t="s">
        <v>567</v>
      </c>
      <c r="C3" s="6" t="s">
        <v>568</v>
      </c>
      <c r="D3" s="6" t="s">
        <v>569</v>
      </c>
      <c r="E3" s="6" t="s">
        <v>570</v>
      </c>
      <c r="F3" s="6" t="s">
        <v>571</v>
      </c>
      <c r="G3" s="6" t="s">
        <v>572</v>
      </c>
      <c r="H3" s="6"/>
      <c r="I3" s="5" t="s">
        <v>556</v>
      </c>
    </row>
    <row r="4" spans="1:9">
      <c r="A4" s="5" t="s">
        <v>573</v>
      </c>
      <c r="B4" s="7">
        <v>0.05</v>
      </c>
      <c r="C4" s="7">
        <v>0.1</v>
      </c>
      <c r="D4" s="7">
        <v>0.2</v>
      </c>
      <c r="E4" s="7">
        <v>0.3</v>
      </c>
      <c r="F4" s="7">
        <v>0.3</v>
      </c>
      <c r="G4" s="7">
        <v>0.05</v>
      </c>
      <c r="H4" s="5"/>
      <c r="I4" s="25">
        <f>SUM(B4:H4)</f>
        <v>1</v>
      </c>
    </row>
    <row r="5" spans="1:9" ht="46.5" customHeight="1">
      <c r="A5" s="8" t="s">
        <v>574</v>
      </c>
      <c r="B5" s="9" t="s">
        <v>575</v>
      </c>
      <c r="C5" s="9" t="s">
        <v>576</v>
      </c>
      <c r="D5" s="10" t="s">
        <v>577</v>
      </c>
      <c r="E5" s="10" t="s">
        <v>578</v>
      </c>
      <c r="F5" s="10" t="s">
        <v>579</v>
      </c>
      <c r="G5" s="10"/>
      <c r="H5" s="10"/>
      <c r="I5" s="26"/>
    </row>
    <row r="6" spans="1:9">
      <c r="A6" s="11" t="s">
        <v>580</v>
      </c>
      <c r="B6" s="3"/>
      <c r="C6" s="3"/>
      <c r="D6" s="3"/>
      <c r="E6" s="3"/>
      <c r="F6" s="3"/>
      <c r="G6" s="3"/>
      <c r="H6" s="3"/>
      <c r="I6" s="4">
        <f>SUM(B6:H6)</f>
        <v>0</v>
      </c>
    </row>
    <row r="7" spans="1:9">
      <c r="A7" s="11" t="s">
        <v>581</v>
      </c>
      <c r="B7" s="3"/>
      <c r="C7" s="3"/>
      <c r="D7" s="3"/>
      <c r="E7" s="3"/>
      <c r="F7" s="3"/>
      <c r="G7" s="3"/>
      <c r="H7" s="3"/>
      <c r="I7" s="4">
        <f>SUM(B7:H7)</f>
        <v>0</v>
      </c>
    </row>
    <row r="8" spans="1:9">
      <c r="A8" s="11" t="s">
        <v>582</v>
      </c>
      <c r="B8" s="3"/>
      <c r="C8" s="3"/>
      <c r="D8" s="3"/>
      <c r="E8" s="3"/>
      <c r="F8" s="3"/>
      <c r="G8" s="3"/>
      <c r="H8" s="3"/>
      <c r="I8" s="4">
        <f>SUM(B8:H8)</f>
        <v>0</v>
      </c>
    </row>
    <row r="9" spans="1:9">
      <c r="A9" s="11" t="s">
        <v>583</v>
      </c>
      <c r="B9" s="3"/>
      <c r="C9" s="3"/>
      <c r="D9" s="3"/>
      <c r="E9" s="3"/>
      <c r="F9" s="3"/>
      <c r="G9" s="3"/>
      <c r="H9" s="3"/>
      <c r="I9" s="4">
        <f>SUM(B9:H9)</f>
        <v>0</v>
      </c>
    </row>
    <row r="10" spans="1:9">
      <c r="A10" s="11" t="s">
        <v>584</v>
      </c>
      <c r="B10" s="3"/>
      <c r="C10" s="3"/>
      <c r="D10" s="3"/>
      <c r="E10" s="3"/>
      <c r="F10" s="3"/>
      <c r="G10" s="3"/>
      <c r="H10" s="3"/>
      <c r="I10" s="4">
        <f>SUM(B10:H10)</f>
        <v>0</v>
      </c>
    </row>
    <row r="11" spans="1:9">
      <c r="A11" s="11" t="s">
        <v>585</v>
      </c>
      <c r="B11" s="3"/>
      <c r="C11" s="3"/>
      <c r="D11" s="3"/>
      <c r="E11" s="3"/>
      <c r="F11" s="3"/>
      <c r="G11" s="3"/>
      <c r="H11" s="3"/>
      <c r="I11" s="4">
        <f>SUM(B11:H11)</f>
        <v>0</v>
      </c>
    </row>
    <row r="12" spans="1:9">
      <c r="A12" s="11" t="s">
        <v>586</v>
      </c>
      <c r="B12" s="3"/>
      <c r="C12" s="3"/>
      <c r="D12" s="3"/>
      <c r="E12" s="3"/>
      <c r="F12" s="3"/>
      <c r="G12" s="3"/>
      <c r="H12" s="3"/>
      <c r="I12" s="4">
        <f>SUM(B12:H12)</f>
        <v>0</v>
      </c>
    </row>
    <row r="13" spans="1:9">
      <c r="A13" s="11" t="s">
        <v>587</v>
      </c>
      <c r="B13" s="3"/>
      <c r="C13" s="3"/>
      <c r="D13" s="3"/>
      <c r="E13" s="3"/>
      <c r="F13" s="3"/>
      <c r="G13" s="3"/>
      <c r="H13" s="3"/>
      <c r="I13" s="4">
        <f>SUM(B13:H13)</f>
        <v>0</v>
      </c>
    </row>
    <row r="14" spans="1:9">
      <c r="A14" s="11" t="s">
        <v>588</v>
      </c>
      <c r="B14" s="3"/>
      <c r="C14" s="3"/>
      <c r="D14" s="3"/>
      <c r="E14" s="3"/>
      <c r="F14" s="3"/>
      <c r="G14" s="3"/>
      <c r="H14" s="3"/>
      <c r="I14" s="4">
        <f>SUM(B14:H14)</f>
        <v>0</v>
      </c>
    </row>
    <row r="15" spans="1:9">
      <c r="A15" s="11" t="s">
        <v>589</v>
      </c>
      <c r="B15" s="3"/>
      <c r="C15" s="3"/>
      <c r="D15" s="3"/>
      <c r="E15" s="3"/>
      <c r="F15" s="3"/>
      <c r="G15" s="3"/>
      <c r="H15" s="3"/>
      <c r="I15" s="4">
        <f>SUM(B15:H15)</f>
        <v>0</v>
      </c>
    </row>
    <row r="16" spans="1:9">
      <c r="A16" s="11" t="s">
        <v>590</v>
      </c>
      <c r="B16" s="3"/>
      <c r="C16" s="3"/>
      <c r="D16" s="3"/>
      <c r="E16" s="3"/>
      <c r="F16" s="3"/>
      <c r="G16" s="3"/>
      <c r="H16" s="3"/>
      <c r="I16" s="4">
        <f>SUM(B16:H16)</f>
        <v>0</v>
      </c>
    </row>
    <row r="17" spans="1:9">
      <c r="A17" s="11" t="s">
        <v>591</v>
      </c>
      <c r="B17" s="3"/>
      <c r="C17" s="3"/>
      <c r="D17" s="3"/>
      <c r="E17" s="3"/>
      <c r="F17" s="3"/>
      <c r="G17" s="3"/>
      <c r="H17" s="3"/>
      <c r="I17" s="4">
        <f>SUM(B17:H17)</f>
        <v>0</v>
      </c>
    </row>
    <row r="18" spans="1:9">
      <c r="A18" s="11" t="s">
        <v>592</v>
      </c>
      <c r="B18" s="3"/>
      <c r="C18" s="3"/>
      <c r="D18" s="3"/>
      <c r="E18" s="3"/>
      <c r="F18" s="3"/>
      <c r="G18" s="3"/>
      <c r="H18" s="3"/>
      <c r="I18" s="4">
        <f>SUM(B18:H18)</f>
        <v>0</v>
      </c>
    </row>
    <row r="19" spans="1:9">
      <c r="A19" s="11" t="s">
        <v>593</v>
      </c>
      <c r="B19" s="3"/>
      <c r="C19" s="3"/>
      <c r="D19" s="3"/>
      <c r="E19" s="3"/>
      <c r="F19" s="3"/>
      <c r="G19" s="3"/>
      <c r="H19" s="3"/>
      <c r="I19" s="4">
        <f>SUM(B19:H19)</f>
        <v>0</v>
      </c>
    </row>
    <row r="20" spans="1:9">
      <c r="A20" s="11" t="s">
        <v>594</v>
      </c>
      <c r="B20" s="3"/>
      <c r="C20" s="3"/>
      <c r="D20" s="3"/>
      <c r="E20" s="3"/>
      <c r="F20" s="3"/>
      <c r="G20" s="3"/>
      <c r="H20" s="3"/>
      <c r="I20" s="4">
        <f>SUM(B20:H20)</f>
        <v>0</v>
      </c>
    </row>
    <row r="21" spans="1:9">
      <c r="A21" s="11" t="s">
        <v>595</v>
      </c>
      <c r="B21" s="3"/>
      <c r="C21" s="3"/>
      <c r="D21" s="3"/>
      <c r="E21" s="3"/>
      <c r="F21" s="3"/>
      <c r="G21" s="3"/>
      <c r="H21" s="3"/>
      <c r="I21" s="4">
        <f>SUM(B21:H21)</f>
        <v>0</v>
      </c>
    </row>
    <row r="22" spans="1:9">
      <c r="A22" s="11" t="s">
        <v>596</v>
      </c>
      <c r="B22" s="3"/>
      <c r="C22" s="3"/>
      <c r="D22" s="3"/>
      <c r="E22" s="3"/>
      <c r="F22" s="3"/>
      <c r="G22" s="3"/>
      <c r="H22" s="3"/>
      <c r="I22" s="4">
        <f>SUM(B22:H22)</f>
        <v>0</v>
      </c>
    </row>
    <row r="23" spans="1:9">
      <c r="A23" s="11" t="s">
        <v>597</v>
      </c>
      <c r="B23" s="3"/>
      <c r="C23" s="3"/>
      <c r="D23" s="3"/>
      <c r="E23" s="3"/>
      <c r="F23" s="3"/>
      <c r="G23" s="3"/>
      <c r="H23" s="3"/>
      <c r="I23" s="4">
        <f>SUM(B23:H23)</f>
        <v>0</v>
      </c>
    </row>
    <row r="24" spans="1:9">
      <c r="A24" s="11" t="s">
        <v>598</v>
      </c>
      <c r="B24" s="3"/>
      <c r="C24" s="3"/>
      <c r="D24" s="3"/>
      <c r="E24" s="3"/>
      <c r="F24" s="3"/>
      <c r="G24" s="3"/>
      <c r="H24" s="3"/>
      <c r="I24" s="4">
        <f>SUM(B24:H24)</f>
        <v>0</v>
      </c>
    </row>
    <row r="25" spans="1:9">
      <c r="A25" s="11" t="s">
        <v>599</v>
      </c>
      <c r="B25" s="3"/>
      <c r="C25" s="3"/>
      <c r="D25" s="3"/>
      <c r="E25" s="3"/>
      <c r="F25" s="3"/>
      <c r="G25" s="3"/>
      <c r="H25" s="3"/>
      <c r="I25" s="4">
        <f>SUM(B25:H25)</f>
        <v>0</v>
      </c>
    </row>
    <row r="26" spans="1:9">
      <c r="A26" s="11" t="s">
        <v>600</v>
      </c>
      <c r="B26" s="3"/>
      <c r="C26" s="3"/>
      <c r="D26" s="3"/>
      <c r="E26" s="3"/>
      <c r="F26" s="3"/>
      <c r="G26" s="3"/>
      <c r="H26" s="3"/>
      <c r="I26" s="4">
        <f>SUM(B26:H26)</f>
        <v>0</v>
      </c>
    </row>
    <row r="27" spans="1:9">
      <c r="A27" s="11" t="s">
        <v>601</v>
      </c>
      <c r="B27" s="3"/>
      <c r="C27" s="3"/>
      <c r="D27" s="3"/>
      <c r="E27" s="3"/>
      <c r="F27" s="3"/>
      <c r="G27" s="3"/>
      <c r="H27" s="3"/>
      <c r="I27" s="4">
        <f>SUM(B27:H27)</f>
        <v>0</v>
      </c>
    </row>
    <row r="28" spans="1:9">
      <c r="A28" s="11" t="s">
        <v>602</v>
      </c>
      <c r="B28" s="3"/>
      <c r="C28" s="3"/>
      <c r="D28" s="3"/>
      <c r="E28" s="3"/>
      <c r="F28" s="3"/>
      <c r="G28" s="3"/>
      <c r="H28" s="3"/>
      <c r="I28" s="4">
        <f>SUM(B28:H28)</f>
        <v>0</v>
      </c>
    </row>
    <row r="29" spans="1:9">
      <c r="A29" s="11" t="s">
        <v>603</v>
      </c>
      <c r="B29" s="3"/>
      <c r="C29" s="3"/>
      <c r="D29" s="3"/>
      <c r="E29" s="3"/>
      <c r="F29" s="3"/>
      <c r="G29" s="3"/>
      <c r="H29" s="3"/>
      <c r="I29" s="4">
        <f>SUM(B29:H29)</f>
        <v>0</v>
      </c>
    </row>
    <row r="30" spans="1:9">
      <c r="A30" s="11" t="s">
        <v>604</v>
      </c>
      <c r="B30" s="3"/>
      <c r="C30" s="3"/>
      <c r="D30" s="3"/>
      <c r="E30" s="3"/>
      <c r="F30" s="3"/>
      <c r="G30" s="3"/>
      <c r="H30" s="3"/>
      <c r="I30" s="4">
        <f>SUM(B30:H30)</f>
        <v>0</v>
      </c>
    </row>
    <row r="31" spans="1:9">
      <c r="A31" s="11" t="s">
        <v>605</v>
      </c>
      <c r="B31" s="3"/>
      <c r="C31" s="3"/>
      <c r="D31" s="3"/>
      <c r="E31" s="3"/>
      <c r="F31" s="3"/>
      <c r="G31" s="3"/>
      <c r="H31" s="3"/>
      <c r="I31" s="4">
        <f>SUM(B31:H31)</f>
        <v>0</v>
      </c>
    </row>
    <row r="32" spans="1:9">
      <c r="A32" s="11" t="s">
        <v>606</v>
      </c>
      <c r="B32" s="3"/>
      <c r="C32" s="3"/>
      <c r="D32" s="3"/>
      <c r="E32" s="3"/>
      <c r="F32" s="3"/>
      <c r="G32" s="3"/>
      <c r="H32" s="3"/>
      <c r="I32" s="4">
        <f>SUM(B32:H32)</f>
        <v>0</v>
      </c>
    </row>
    <row r="33" spans="1:9">
      <c r="A33" s="11" t="s">
        <v>607</v>
      </c>
      <c r="B33" s="3"/>
      <c r="C33" s="3"/>
      <c r="D33" s="3"/>
      <c r="E33" s="3"/>
      <c r="F33" s="3"/>
      <c r="G33" s="3"/>
      <c r="H33" s="3"/>
      <c r="I33" s="4">
        <f>SUM(B33:H33)</f>
        <v>0</v>
      </c>
    </row>
    <row r="34" spans="1:9">
      <c r="A34" s="11" t="s">
        <v>608</v>
      </c>
      <c r="B34" s="3"/>
      <c r="C34" s="3"/>
      <c r="D34" s="3"/>
      <c r="E34" s="3"/>
      <c r="F34" s="3"/>
      <c r="G34" s="3"/>
      <c r="H34" s="3"/>
      <c r="I34" s="4">
        <f>SUM(B34:H34)</f>
        <v>0</v>
      </c>
    </row>
    <row r="35" spans="1:9">
      <c r="A35" s="11" t="s">
        <v>609</v>
      </c>
      <c r="B35" s="3"/>
      <c r="C35" s="3"/>
      <c r="D35" s="3"/>
      <c r="E35" s="3"/>
      <c r="F35" s="3"/>
      <c r="G35" s="3"/>
      <c r="H35" s="3"/>
      <c r="I35" s="4">
        <f>SUM(B35:H35)</f>
        <v>0</v>
      </c>
    </row>
  </sheetData>
  <mergeCells count="2">
    <mergeCell ref="A1:I1"/>
    <mergeCell ref="I4:I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56F74-B983-4209-B17B-2C064A243239}">
  <dimension ref="A1:C15"/>
  <sheetViews>
    <sheetView workbookViewId="0">
      <selection activeCell="A8" sqref="A8"/>
    </sheetView>
  </sheetViews>
  <sheetFormatPr defaultRowHeight="15"/>
  <cols>
    <col min="1" max="1" width="48.140625" bestFit="1" customWidth="1"/>
    <col min="2" max="2" width="7.7109375" style="12" bestFit="1" customWidth="1"/>
    <col min="3" max="3" width="11.140625" bestFit="1" customWidth="1"/>
  </cols>
  <sheetData>
    <row r="1" spans="1:3">
      <c r="A1" t="s">
        <v>610</v>
      </c>
      <c r="B1" s="12" t="s">
        <v>611</v>
      </c>
      <c r="C1" t="s">
        <v>612</v>
      </c>
    </row>
    <row r="2" spans="1:3">
      <c r="A2" s="1" t="s">
        <v>363</v>
      </c>
      <c r="B2" s="12">
        <v>6</v>
      </c>
      <c r="C2" s="2">
        <f>B2/$B$9</f>
        <v>0.24</v>
      </c>
    </row>
    <row r="3" spans="1:3" s="20" customFormat="1">
      <c r="A3" s="20" t="s">
        <v>86</v>
      </c>
      <c r="B3" s="21">
        <v>5</v>
      </c>
      <c r="C3" s="22">
        <f>B3/$B$9</f>
        <v>0.2</v>
      </c>
    </row>
    <row r="4" spans="1:3">
      <c r="A4" t="s">
        <v>118</v>
      </c>
      <c r="B4" s="12">
        <v>5</v>
      </c>
      <c r="C4" s="2">
        <f>B4/$B$9</f>
        <v>0.2</v>
      </c>
    </row>
    <row r="5" spans="1:3" ht="13.5" customHeight="1">
      <c r="A5" t="s">
        <v>290</v>
      </c>
      <c r="B5" s="12">
        <v>3</v>
      </c>
      <c r="C5" s="2">
        <f>B5/$B$9</f>
        <v>0.12</v>
      </c>
    </row>
    <row r="6" spans="1:3">
      <c r="A6" t="s">
        <v>562</v>
      </c>
      <c r="B6" s="12">
        <v>3</v>
      </c>
      <c r="C6" s="2">
        <f>B6/$B$9</f>
        <v>0.12</v>
      </c>
    </row>
    <row r="7" spans="1:3" s="20" customFormat="1">
      <c r="A7" s="20" t="s">
        <v>557</v>
      </c>
      <c r="B7" s="21">
        <v>2</v>
      </c>
      <c r="C7" s="22">
        <f>B7/$B$9</f>
        <v>0.08</v>
      </c>
    </row>
    <row r="8" spans="1:3">
      <c r="A8" t="s">
        <v>344</v>
      </c>
      <c r="B8" s="12">
        <v>1</v>
      </c>
      <c r="C8" s="2">
        <f>B8/$B$9</f>
        <v>0.04</v>
      </c>
    </row>
    <row r="9" spans="1:3">
      <c r="A9" t="s">
        <v>556</v>
      </c>
      <c r="B9" s="12">
        <f>SUM(B2:B8)</f>
        <v>25</v>
      </c>
      <c r="C9" s="2">
        <f>B9/$B$9</f>
        <v>1</v>
      </c>
    </row>
    <row r="11" spans="1:3">
      <c r="A11" t="s">
        <v>613</v>
      </c>
      <c r="B11" s="12" t="s">
        <v>611</v>
      </c>
      <c r="C11" t="s">
        <v>612</v>
      </c>
    </row>
    <row r="12" spans="1:3">
      <c r="A12" t="s">
        <v>614</v>
      </c>
      <c r="B12" s="12">
        <v>17</v>
      </c>
      <c r="C12" s="2">
        <f>B12/$B$15</f>
        <v>0.68</v>
      </c>
    </row>
    <row r="13" spans="1:3">
      <c r="A13" t="s">
        <v>615</v>
      </c>
      <c r="B13" s="12">
        <v>2</v>
      </c>
      <c r="C13" s="2">
        <f t="shared" ref="C13:C14" si="0">B13/$B$15</f>
        <v>0.08</v>
      </c>
    </row>
    <row r="14" spans="1:3">
      <c r="A14" t="s">
        <v>616</v>
      </c>
      <c r="B14" s="12">
        <v>6</v>
      </c>
      <c r="C14" s="2">
        <f t="shared" si="0"/>
        <v>0.24</v>
      </c>
    </row>
    <row r="15" spans="1:3">
      <c r="A15" t="s">
        <v>617</v>
      </c>
      <c r="B15" s="12">
        <f>SUM(B12:B14)</f>
        <v>25</v>
      </c>
      <c r="C15" s="2">
        <f>SUM(C12:C14)</f>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poDocumento xmlns="33cb8d23-5073-4fda-ba62-dd9b3ff60751">Listado Personas Inscritas</TipoDocumento>
    <Pasos xmlns="33cb8d23-5073-4fda-ba62-dd9b3ff60751" xsi:nil="true"/>
    <TaxCatchAll xmlns="f8e70428-ef8b-4255-add6-c41516338935" xsi:nil="true"/>
    <lcf76f155ced4ddcb4097134ff3c332f xmlns="33cb8d23-5073-4fda-ba62-dd9b3ff6075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2DD1AA446338044A172304A8E95F87A" ma:contentTypeVersion="13" ma:contentTypeDescription="Crear nuevo documento." ma:contentTypeScope="" ma:versionID="391d12f0ad8758e1751dc16dc1f1ec2c">
  <xsd:schema xmlns:xsd="http://www.w3.org/2001/XMLSchema" xmlns:xs="http://www.w3.org/2001/XMLSchema" xmlns:p="http://schemas.microsoft.com/office/2006/metadata/properties" xmlns:ns2="33cb8d23-5073-4fda-ba62-dd9b3ff60751" xmlns:ns3="f8e70428-ef8b-4255-add6-c41516338935" targetNamespace="http://schemas.microsoft.com/office/2006/metadata/properties" ma:root="true" ma:fieldsID="9ea9e2d51303908f4b6d25383f268283" ns2:_="" ns3:_="">
    <xsd:import namespace="33cb8d23-5073-4fda-ba62-dd9b3ff60751"/>
    <xsd:import namespace="f8e70428-ef8b-4255-add6-c41516338935"/>
    <xsd:element name="properties">
      <xsd:complexType>
        <xsd:sequence>
          <xsd:element name="documentManagement">
            <xsd:complexType>
              <xsd:all>
                <xsd:element ref="ns2:TipoDocumento" minOccurs="0"/>
                <xsd:element ref="ns2:MediaServiceMetadata" minOccurs="0"/>
                <xsd:element ref="ns2:MediaServiceFastMetadata" minOccurs="0"/>
                <xsd:element ref="ns2:MediaServiceSearchProperties" minOccurs="0"/>
                <xsd:element ref="ns2:Paso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cb8d23-5073-4fda-ba62-dd9b3ff60751" elementFormDefault="qualified">
    <xsd:import namespace="http://schemas.microsoft.com/office/2006/documentManagement/types"/>
    <xsd:import namespace="http://schemas.microsoft.com/office/infopath/2007/PartnerControls"/>
    <xsd:element name="TipoDocumento" ma:index="8" nillable="true" ma:displayName="TipoDocumento" ma:format="Dropdown" ma:internalName="TipoDocumento">
      <xsd:simpleType>
        <xsd:restriction base="dms:Choice">
          <xsd:enumeration value="QR Asistencia"/>
          <xsd:enumeration value="Listado Personas Inscritas"/>
          <xsd:enumeration value="Listado Asistencia"/>
          <xsd:enumeration value="Fichas del evento"/>
          <xsd:enumeration value="Fotos"/>
          <xsd:enumeration value="Videos"/>
          <xsd:enumeration value="Convocatoria"/>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Pasos" ma:index="12" nillable="true" ma:displayName="Pasos" ma:format="Dropdown" ma:internalName="Pasos">
      <xsd:simpleType>
        <xsd:restriction base="dms:Choice">
          <xsd:enumeration value="1"/>
          <xsd:enumeration value="2"/>
          <xsd:enumeration value="3"/>
          <xsd:enumeration value="4"/>
          <xsd:enumeration value="5"/>
          <xsd:enumeration value="6"/>
          <xsd:enumeration value="7"/>
          <xsd:enumeration value="8"/>
          <xsd:enumeration value="9"/>
          <xsd:enumeration value="10"/>
        </xsd:restrictio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5dfa331-ad63-4ff6-bd03-6b540606beee"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e70428-ef8b-4255-add6-c41516338935" elementFormDefault="qualified">
    <xsd:import namespace="http://schemas.microsoft.com/office/2006/documentManagement/types"/>
    <xsd:import namespace="http://schemas.microsoft.com/office/infopath/2007/PartnerControls"/>
    <xsd:element name="TaxCatchAll" ma:index="16" nillable="true" ma:displayName="Columna global de taxonomía" ma:hidden="true" ma:list="{88c7319c-ca66-4cec-855d-00cdbe25dbb6}" ma:internalName="TaxCatchAll" ma:showField="CatchAllData" ma:web="f8e70428-ef8b-4255-add6-c415163389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79E22D-06A1-44D4-9B8E-3CC12FE33508}"/>
</file>

<file path=customXml/itemProps2.xml><?xml version="1.0" encoding="utf-8"?>
<ds:datastoreItem xmlns:ds="http://schemas.openxmlformats.org/officeDocument/2006/customXml" ds:itemID="{5EB75AC7-2EBF-4694-977C-77690F0CC0EC}"/>
</file>

<file path=customXml/itemProps3.xml><?xml version="1.0" encoding="utf-8"?>
<ds:datastoreItem xmlns:ds="http://schemas.openxmlformats.org/officeDocument/2006/customXml" ds:itemID="{58EF92FB-FFE3-426A-AAD0-F0EDCFBBDF0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Super Ciudad Tech</cp:lastModifiedBy>
  <cp:revision/>
  <dcterms:created xsi:type="dcterms:W3CDTF">2025-10-17T15:14:25Z</dcterms:created>
  <dcterms:modified xsi:type="dcterms:W3CDTF">2025-10-27T20:23:40Z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0x01010042DD1AA446338044A172304A8E95F87A</vt:lpwstr>
  </property>
  <property fmtid="{D5CDD505-2E9C-101B-9397-08002B2CF9AE}" pid="3" name="MediaServiceImageTags">
    <vt:lpwstr/>
  </property>
</Properties>
</file>